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MAYO\"/>
    </mc:Choice>
  </mc:AlternateContent>
  <xr:revisionPtr revIDLastSave="0" documentId="13_ncr:1_{D2150D48-F472-4727-B328-0B9BC5F9D1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JE_X_0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63" i="2" l="1"/>
  <c r="AB9" i="2" l="1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B41" i="2"/>
  <c r="AB42" i="2"/>
  <c r="AB43" i="2"/>
  <c r="AB44" i="2"/>
  <c r="AB45" i="2"/>
  <c r="AB46" i="2"/>
  <c r="AB47" i="2"/>
  <c r="AB48" i="2"/>
  <c r="AB49" i="2"/>
  <c r="AB50" i="2"/>
  <c r="AB51" i="2"/>
  <c r="AB52" i="2"/>
  <c r="AB53" i="2"/>
  <c r="AB54" i="2"/>
  <c r="AB55" i="2"/>
  <c r="AB56" i="2"/>
  <c r="AB57" i="2"/>
  <c r="AB58" i="2"/>
  <c r="AB59" i="2"/>
  <c r="AB60" i="2"/>
  <c r="AB61" i="2"/>
  <c r="AB62" i="2"/>
  <c r="AB64" i="2"/>
  <c r="AB65" i="2"/>
  <c r="AB66" i="2"/>
  <c r="AB67" i="2"/>
  <c r="AB68" i="2"/>
  <c r="AB69" i="2"/>
  <c r="AB70" i="2"/>
  <c r="AB71" i="2"/>
  <c r="AB72" i="2"/>
  <c r="AB73" i="2"/>
  <c r="AB74" i="2"/>
  <c r="AB75" i="2"/>
  <c r="AB76" i="2"/>
  <c r="AB77" i="2"/>
  <c r="AB78" i="2"/>
  <c r="AB79" i="2"/>
  <c r="AB80" i="2"/>
  <c r="AB81" i="2"/>
  <c r="AB82" i="2"/>
  <c r="AB83" i="2"/>
  <c r="AB84" i="2"/>
  <c r="AB85" i="2"/>
  <c r="AB8" i="2"/>
</calcChain>
</file>

<file path=xl/sharedStrings.xml><?xml version="1.0" encoding="utf-8"?>
<sst xmlns="http://schemas.openxmlformats.org/spreadsheetml/2006/main" count="423" uniqueCount="225">
  <si>
    <t>INSTITUTO MUNICIPAL DE EMPLEO Y FOMENTO EMPRESARIAL - IMEBU</t>
  </si>
  <si>
    <t>NIT: 00804014968 - 1</t>
  </si>
  <si>
    <t>EJECUCION PRESUPUESTAL DE GASTOS</t>
  </si>
  <si>
    <t>Periodo comprendido entre 01-01-2023 y 31-05-2023</t>
  </si>
  <si>
    <t>Fecha de Impresión: 22.06.2023 Hora: 11:56:am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</si>
  <si>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</si>
  <si>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</si>
  <si>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</si>
  <si>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</si>
  <si>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</si>
  <si>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</si>
  <si>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</si>
  <si>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</si>
  <si>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</si>
  <si>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</si>
  <si>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</si>
  <si>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</si>
  <si>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</si>
  <si>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</si>
  <si>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</si>
  <si>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</si>
  <si>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</si>
  <si>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</si>
  <si>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</si>
  <si>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</si>
  <si>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</si>
  <si>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</si>
  <si>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</si>
  <si>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</si>
  <si>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</si>
  <si>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</si>
  <si>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</si>
  <si>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</si>
  <si>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</si>
  <si>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</si>
  <si>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</si>
  <si>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</si>
  <si>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</si>
  <si>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</si>
  <si>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</si>
  <si>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</si>
  <si>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</si>
  <si>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</si>
  <si>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</si>
  <si>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</si>
  <si>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</si>
  <si>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</si>
  <si>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230001 </t>
  </si>
  <si>
    <t>2.1.1.01.01.001.01 </t>
  </si>
  <si>
    <t>Sueldo básico </t>
  </si>
  <si>
    <t>1.2.1.0.0 </t>
  </si>
  <si>
    <t>230002 </t>
  </si>
  <si>
    <t>2.1.1.01.01.001.06 </t>
  </si>
  <si>
    <t>Prima de servicios </t>
  </si>
  <si>
    <t>230003 </t>
  </si>
  <si>
    <t>2.1.1.01.01.001.07 </t>
  </si>
  <si>
    <t>Bonificación por servicios prestados </t>
  </si>
  <si>
    <t>2.1.1.01.01.001.08 </t>
  </si>
  <si>
    <t>Prestaciones sociales </t>
  </si>
  <si>
    <t>230004 </t>
  </si>
  <si>
    <t>2.1.1.01.01.001.08.01 </t>
  </si>
  <si>
    <t>Prima de navidad </t>
  </si>
  <si>
    <t>230005 </t>
  </si>
  <si>
    <t>2.1.1.01.01.001.08.02 </t>
  </si>
  <si>
    <t>Prima de vacaciones </t>
  </si>
  <si>
    <t>2.1.1.01.02 </t>
  </si>
  <si>
    <t>Contribuciones inherentes a la nómina </t>
  </si>
  <si>
    <t>230007 </t>
  </si>
  <si>
    <t>2.1.1.01.02.001 </t>
  </si>
  <si>
    <t>Aportes a la seguridad social en pensiones </t>
  </si>
  <si>
    <t>230008 </t>
  </si>
  <si>
    <t>2.1.1.01.02.002 </t>
  </si>
  <si>
    <t>Aportes a la seguridad social en salud </t>
  </si>
  <si>
    <t>230009 </t>
  </si>
  <si>
    <t>2.1.1.01.02.003 </t>
  </si>
  <si>
    <t>Aportes de cesantías </t>
  </si>
  <si>
    <t>230010 </t>
  </si>
  <si>
    <t>2.1.1.01.02.004 </t>
  </si>
  <si>
    <t>Aportes a cajas de compensación familiar </t>
  </si>
  <si>
    <t>230011 </t>
  </si>
  <si>
    <t>2.1.1.01.02.005 </t>
  </si>
  <si>
    <t>Aportes generales al sistema de riesgos laborales </t>
  </si>
  <si>
    <t>230012 </t>
  </si>
  <si>
    <t>2.1.1.01.02.006 </t>
  </si>
  <si>
    <t>Aportes al ICBF </t>
  </si>
  <si>
    <t>230013 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</si>
  <si>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</si>
  <si>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</si>
  <si>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</si>
  <si>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</si>
  <si>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</si>
  <si>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230014 </t>
  </si>
  <si>
    <t>2.1.1.01.03.001.01 </t>
  </si>
  <si>
    <t>Vacaciones </t>
  </si>
  <si>
    <t>230015 </t>
  </si>
  <si>
    <t>2.1.1.01.03.001.02 </t>
  </si>
  <si>
    <t>Indemnización por vacaciones </t>
  </si>
  <si>
    <t>1.3.2.3.05 </t>
  </si>
  <si>
    <t>230016 </t>
  </si>
  <si>
    <t>2.1.1.01.03.001.03 </t>
  </si>
  <si>
    <t>Bonificacion especial de recreación </t>
  </si>
  <si>
    <t>2.1.2 </t>
  </si>
  <si>
    <t>Adquisición de bienes y servicios </t>
  </si>
  <si>
    <t>2.1.2.01 </t>
  </si>
  <si>
    <t>Adquisición de activos no financieros </t>
  </si>
  <si>
    <t>2.1.2.01.01 </t>
  </si>
  <si>
    <t>Activos Fijos </t>
  </si>
  <si>
    <t>2.1.2.01.01.005 </t>
  </si>
  <si>
    <t>Otros Activos Fijos </t>
  </si>
  <si>
    <t>2.1.2.01.01.005.02 </t>
  </si>
  <si>
    <t>Productos de la propiedad intelectual </t>
  </si>
  <si>
    <t>2.1.2.01.01.005.02.03 </t>
  </si>
  <si>
    <t>Programas de informática y bases de datos </t>
  </si>
  <si>
    <t>2.1.2.01.01.005.02.03.01 </t>
  </si>
  <si>
    <t>Programas de informática </t>
  </si>
  <si>
    <t>230017 </t>
  </si>
  <si>
    <t>2.1.2.01.01.005.02.03.01.01 </t>
  </si>
  <si>
    <t>Paquetes de Software </t>
  </si>
  <si>
    <t>2.1.2.02 </t>
  </si>
  <si>
    <t>Adquisiciones diferentes de activos </t>
  </si>
  <si>
    <t>2.1.2.02.01 </t>
  </si>
  <si>
    <t>Materiales y suministros </t>
  </si>
  <si>
    <t>230018 </t>
  </si>
  <si>
    <t>2.1.2.02.01.003 </t>
  </si>
  <si>
    <t>Otros bienes transportables (excepto productos metálicos, maquinaria y equipo) </t>
  </si>
  <si>
    <t>2.1.2.02.02 </t>
  </si>
  <si>
    <t>Adquisición de servicios </t>
  </si>
  <si>
    <t>2.1.2.02.02.006 </t>
  </si>
  <si>
    <t>Servicios de alojamiento; servicios de suministro de comidas y bebidas; servicios de transporte; y servicios de distribución de electricidad, gas y agua </t>
  </si>
  <si>
    <t>230020 </t>
  </si>
  <si>
    <t>2.1.2.02.02.006.01 </t>
  </si>
  <si>
    <t>230019 </t>
  </si>
  <si>
    <t>2.1.2.02.02.006.02 </t>
  </si>
  <si>
    <t>Servicios de alojamiento; servicios de suministro de comidas y bebidas; servicios de transporte; y servicios de distribución de electricidad, gas y agua - SOLERI KENNEDY </t>
  </si>
  <si>
    <t>2.1.2.02.02.007 </t>
  </si>
  <si>
    <t>Servicios financieros y servicios conexos, servicios inmobiliarios y servicios de leasing </t>
  </si>
  <si>
    <t>230021 </t>
  </si>
  <si>
    <t>2.1.2.02.02.007.01 </t>
  </si>
  <si>
    <t>Servicios financieros y servicios conexos, servicios inmobiliarios y servicios de leasing - CEMPRENDE </t>
  </si>
  <si>
    <t>230025 </t>
  </si>
  <si>
    <t>2.1.2.02.02.007.02 </t>
  </si>
  <si>
    <t>230022 </t>
  </si>
  <si>
    <t>2.1.2.02.02.008 </t>
  </si>
  <si>
    <t>Servicios prestados a las empresas y servicios de producción </t>
  </si>
  <si>
    <t>2.1.2.02.02.009 </t>
  </si>
  <si>
    <t>Servicios para la comunidad, sociales y personales </t>
  </si>
  <si>
    <t>230023 </t>
  </si>
  <si>
    <t>2.1.2.02.02.009.01 </t>
  </si>
  <si>
    <t>230038 </t>
  </si>
  <si>
    <t>2.1.2.02.02.009.02 </t>
  </si>
  <si>
    <t>1.3.2.3.11 </t>
  </si>
  <si>
    <t>230077 </t>
  </si>
  <si>
    <t>2.1.2.02.02.010 </t>
  </si>
  <si>
    <t>Viáticos de funcionarios en Comisión </t>
  </si>
  <si>
    <t>APM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</si>
  <si>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</si>
  <si>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</si>
  <si>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</si>
  <si>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</si>
  <si>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</si>
  <si>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</si>
  <si>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230024 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</si>
  <si>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</si>
  <si>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</si>
  <si>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</si>
  <si>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</si>
  <si>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</si>
  <si>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</si>
  <si>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230026 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</si>
  <si>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</si>
  <si>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</si>
  <si>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</si>
  <si>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</si>
  <si>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</si>
  <si>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</si>
  <si>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</si>
  <si>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Adquisición diferentes de Activos. </t>
  </si>
  <si>
    <t>2.3.2.02.01 </t>
  </si>
  <si>
    <t>Materiales y Suministros </t>
  </si>
  <si>
    <t>230080 </t>
  </si>
  <si>
    <t>2.3.2.02.01.003 </t>
  </si>
  <si>
    <t>Otros BieneS transportables (excepto productos metálicos, maquinaria y equipo) - CDE </t>
  </si>
  <si>
    <t>2.3.2.02.02 </t>
  </si>
  <si>
    <t>2.3.2.02.02.006. </t>
  </si>
  <si>
    <t>230027 </t>
  </si>
  <si>
    <t>2.3.2.02.02.006.01 </t>
  </si>
  <si>
    <t>Servicios de alojamiento; servicios de suministro de comidas y bebidas; servicios de transporte; y servicios de distribución de electricidad, gas y agua-CDE </t>
  </si>
  <si>
    <t>2.3.2.02.02.007. </t>
  </si>
  <si>
    <t>230028 </t>
  </si>
  <si>
    <t>2.3.2.02.02.007.01 </t>
  </si>
  <si>
    <t>Servicios financieros y servicios conexos, servicios inmobiliarios y servicios de leasing-COWORKING </t>
  </si>
  <si>
    <t>230029 </t>
  </si>
  <si>
    <t>2.3.2.02.02.007.02 </t>
  </si>
  <si>
    <t>Servicios financieros y servicios conexos, servicios inmobiliarios y servicios de leasing-CDE </t>
  </si>
  <si>
    <t>2.3.2.02.02.009 </t>
  </si>
  <si>
    <t>230030 </t>
  </si>
  <si>
    <t>2.3.2.02.02.009.01 </t>
  </si>
  <si>
    <t>Servicios para la comunidad, sociales y personales-BANCA </t>
  </si>
  <si>
    <t>230031 </t>
  </si>
  <si>
    <t>2.3.2.02.02.009.02 </t>
  </si>
  <si>
    <t>230032 </t>
  </si>
  <si>
    <t>2.3.2.02.02.009.03 </t>
  </si>
  <si>
    <t>Servicios para la comunidad, sociales y personales- CDE </t>
  </si>
  <si>
    <t>230033 </t>
  </si>
  <si>
    <t>2.3.2.02.02.009.04 </t>
  </si>
  <si>
    <t>Servicios para la comunidad, sociales y personales -EMPLEO </t>
  </si>
  <si>
    <t>230034 </t>
  </si>
  <si>
    <t>2.3.2.02.02.009.05 </t>
  </si>
  <si>
    <t>Servicios para la comunidad, sociales y personales-COWORKING </t>
  </si>
  <si>
    <t>230035 </t>
  </si>
  <si>
    <t>2.3.2.02.02.009.06 </t>
  </si>
  <si>
    <t>Servicios para la comunidad, sociales y personales-FORTALECIMIENTO </t>
  </si>
  <si>
    <t>230085 </t>
  </si>
  <si>
    <t>2.3.2.02.02.009.07 </t>
  </si>
  <si>
    <t>Servicios para la comunidad, sociales y personales-COWORKING - PRESUPUESTOS PARTICIPATIVOS </t>
  </si>
  <si>
    <t>2.3.6 </t>
  </si>
  <si>
    <t>Adquisicion de Activos Financieros </t>
  </si>
  <si>
    <t>2.3.6.01.04 </t>
  </si>
  <si>
    <t>A Personas Naturales </t>
  </si>
  <si>
    <t>2.3.6.01.04.003 </t>
  </si>
  <si>
    <t>Fondo de Prestamos Banca </t>
  </si>
  <si>
    <t>230084 </t>
  </si>
  <si>
    <t>2.3.6.01.04.003.01 </t>
  </si>
  <si>
    <t>Fondo de Prestamos - BANCA </t>
  </si>
  <si>
    <t>RDB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</si>
</sst>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20" fillId="0" borderId="12" xfId="0" applyFont="1" applyBorder="1" applyAlignment="1">
      <alignment horizontal="center" vertical="center" wrapText="1"/>
    </xf>
    <xf numFmtId="0" fontId="0" fillId="0" borderId="11" xfId="0" applyBorder="1"/>
    <xf numFmtId="4" fontId="21" fillId="33" borderId="12" xfId="0" applyNumberFormat="1" applyFont="1" applyFill="1" applyBorder="1" applyAlignment="1">
      <alignment horizontal="right" wrapText="1"/>
    </xf>
    <xf numFmtId="0" fontId="21" fillId="33" borderId="12" xfId="0" applyFont="1" applyFill="1" applyBorder="1" applyAlignment="1">
      <alignment horizontal="right" wrapText="1"/>
    </xf>
    <xf numFmtId="0" fontId="18" fillId="33" borderId="12" xfId="0" applyFont="1" applyFill="1" applyBorder="1" applyAlignment="1">
      <alignment horizontal="right" wrapText="1"/>
    </xf>
    <xf numFmtId="4" fontId="18" fillId="33" borderId="12" xfId="0" applyNumberFormat="1" applyFont="1" applyFill="1" applyBorder="1" applyAlignment="1">
      <alignment horizontal="right" wrapText="1"/>
    </xf>
    <xf numFmtId="9" fontId="0" fillId="0" borderId="11" xfId="42" applyFont="1" applyBorder="1"/>
    <xf numFmtId="0" fontId="19" fillId="0" borderId="0" xfId="0" applyFont="1" applyAlignment="1">
      <alignment wrapText="1"/>
    </xf>
    <xf numFmtId="0" fontId="18" fillId="0" borderId="0" xfId="0" applyFont="1" applyAlignment="1">
      <alignment horizontal="left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aje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5"/>
  <sheetViews>
    <sheetView showGridLines="0" tabSelected="1" topLeftCell="B3" workbookViewId="0">
      <pane xSplit="4" ySplit="5" topLeftCell="L42" activePane="bottomRight" state="frozen"/>
      <selection activeCell="B3" sqref="B3"/>
      <selection pane="topRight" activeCell="F3" sqref="F3"/>
      <selection pane="bottomLeft" activeCell="B8" sqref="B8"/>
      <selection pane="bottomRight" activeCell="D80" sqref="D80"/>
    </sheetView>
  </sheetViews>
  <sheetFormatPr baseColWidth="10" defaultRowHeight="15" x14ac:dyDescent="0.25"/>
  <cols>
    <col min="1" max="1" width="15.140625" hidden="1" customWidth="1"/>
    <col min="2" max="2" width="23.5703125" bestFit="1" customWidth="1"/>
    <col min="3" max="3" width="14.7109375" hidden="1" customWidth="1"/>
    <col min="4" max="4" width="45.7109375" bestFit="1" customWidth="1"/>
    <col min="5" max="5" width="8.85546875" hidden="1" customWidth="1"/>
    <col min="6" max="6" width="16.5703125" bestFit="1" customWidth="1"/>
    <col min="7" max="7" width="15.85546875" bestFit="1" customWidth="1"/>
    <col min="8" max="8" width="13" hidden="1" customWidth="1"/>
    <col min="9" max="9" width="15" hidden="1" customWidth="1"/>
    <col min="10" max="10" width="11.140625" hidden="1" customWidth="1"/>
    <col min="11" max="12" width="15.85546875" bestFit="1" customWidth="1"/>
    <col min="13" max="13" width="15.85546875" customWidth="1"/>
    <col min="14" max="14" width="15.7109375" hidden="1" customWidth="1"/>
    <col min="15" max="15" width="15.85546875" bestFit="1" customWidth="1"/>
    <col min="16" max="16" width="15.140625" customWidth="1"/>
    <col min="17" max="17" width="17.85546875" hidden="1" customWidth="1"/>
    <col min="18" max="18" width="15.85546875" bestFit="1" customWidth="1"/>
    <col min="19" max="19" width="23.140625" hidden="1" customWidth="1"/>
    <col min="20" max="20" width="15.42578125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hidden="1" customWidth="1"/>
    <col min="25" max="25" width="17.140625" bestFit="1" customWidth="1"/>
    <col min="26" max="27" width="15.85546875" bestFit="1" customWidth="1"/>
  </cols>
  <sheetData>
    <row r="1" spans="1:28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8" x14ac:dyDescent="0.2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"/>
    </row>
    <row r="3" spans="1:28" x14ac:dyDescent="0.25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"/>
    </row>
    <row r="4" spans="1:28" x14ac:dyDescent="0.25">
      <c r="A4" s="16" t="s">
        <v>3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</row>
    <row r="5" spans="1:28" x14ac:dyDescent="0.25">
      <c r="A5" s="16" t="s">
        <v>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"/>
    </row>
    <row r="6" spans="1:28" x14ac:dyDescent="0.25">
      <c r="A6" s="16" t="s">
        <v>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"/>
    </row>
    <row r="7" spans="1:28" ht="31.5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  <c r="Y7" s="2" t="s">
        <v>30</v>
      </c>
      <c r="Z7" s="2" t="s">
        <v>31</v>
      </c>
      <c r="AA7" s="9" t="s">
        <v>32</v>
      </c>
      <c r="AB7" s="10"/>
    </row>
    <row r="8" spans="1:28" x14ac:dyDescent="0.25">
      <c r="A8" s="3" t="s">
        <v>33</v>
      </c>
      <c r="B8" s="3" t="s">
        <v>34</v>
      </c>
      <c r="C8" s="3" t="s">
        <v>35</v>
      </c>
      <c r="D8" s="3" t="s">
        <v>36</v>
      </c>
      <c r="E8" s="3" t="s">
        <v>33</v>
      </c>
      <c r="F8" s="4">
        <v>6974000000</v>
      </c>
      <c r="G8" s="4">
        <v>5621630081.1800003</v>
      </c>
      <c r="H8" s="5">
        <v>0</v>
      </c>
      <c r="I8" s="5">
        <v>0</v>
      </c>
      <c r="J8" s="5">
        <v>0</v>
      </c>
      <c r="K8" s="4">
        <v>1751014236</v>
      </c>
      <c r="L8" s="4">
        <v>1751014236</v>
      </c>
      <c r="M8" s="4">
        <v>12595630081.18</v>
      </c>
      <c r="N8" s="5">
        <v>0</v>
      </c>
      <c r="O8" s="4">
        <v>6389853258</v>
      </c>
      <c r="P8" s="4">
        <v>6389853258</v>
      </c>
      <c r="Q8" s="5">
        <v>0</v>
      </c>
      <c r="R8" s="4">
        <v>6205776823.1800003</v>
      </c>
      <c r="S8" s="5">
        <v>0</v>
      </c>
      <c r="T8" s="4">
        <v>5348859268</v>
      </c>
      <c r="U8" s="4">
        <v>5348859268</v>
      </c>
      <c r="V8" s="4">
        <v>7246770813.1800003</v>
      </c>
      <c r="W8" s="4">
        <v>2193752697.6500001</v>
      </c>
      <c r="X8" s="5">
        <v>0</v>
      </c>
      <c r="Y8" s="4">
        <v>2172299197.6500001</v>
      </c>
      <c r="Z8" s="4">
        <v>2172299197.6500001</v>
      </c>
      <c r="AA8" s="11">
        <v>3176560070.3499999</v>
      </c>
      <c r="AB8" s="15">
        <f>(P8*100%)/M8</f>
        <v>0.50730715468911081</v>
      </c>
    </row>
    <row r="9" spans="1:28" x14ac:dyDescent="0.25">
      <c r="A9" s="3" t="s">
        <v>33</v>
      </c>
      <c r="B9" s="3" t="s">
        <v>37</v>
      </c>
      <c r="C9" s="3" t="s">
        <v>35</v>
      </c>
      <c r="D9" s="3" t="s">
        <v>38</v>
      </c>
      <c r="E9" s="3" t="s">
        <v>33</v>
      </c>
      <c r="F9" s="4">
        <v>2609081949</v>
      </c>
      <c r="G9" s="4">
        <v>50015943</v>
      </c>
      <c r="H9" s="5">
        <v>0</v>
      </c>
      <c r="I9" s="5">
        <v>0</v>
      </c>
      <c r="J9" s="5">
        <v>0</v>
      </c>
      <c r="K9" s="4">
        <v>5656761</v>
      </c>
      <c r="L9" s="4">
        <v>5656761</v>
      </c>
      <c r="M9" s="4">
        <v>2659097892</v>
      </c>
      <c r="N9" s="5">
        <v>0</v>
      </c>
      <c r="O9" s="4">
        <v>1080487948</v>
      </c>
      <c r="P9" s="4">
        <v>1080487948</v>
      </c>
      <c r="Q9" s="5">
        <v>0</v>
      </c>
      <c r="R9" s="4">
        <v>1578609944</v>
      </c>
      <c r="S9" s="5">
        <v>0</v>
      </c>
      <c r="T9" s="4">
        <v>1078337948</v>
      </c>
      <c r="U9" s="4">
        <v>1078337948</v>
      </c>
      <c r="V9" s="4">
        <v>1580759944</v>
      </c>
      <c r="W9" s="4">
        <v>673295584.64999998</v>
      </c>
      <c r="X9" s="5">
        <v>0</v>
      </c>
      <c r="Y9" s="4">
        <v>651842084.64999998</v>
      </c>
      <c r="Z9" s="4">
        <v>651842084.64999998</v>
      </c>
      <c r="AA9" s="11">
        <v>426495863.35000002</v>
      </c>
      <c r="AB9" s="15">
        <f t="shared" ref="AB9:AB72" si="0">(P9*100%)/M9</f>
        <v>0.40633628090590057</v>
      </c>
    </row>
    <row r="10" spans="1:28" x14ac:dyDescent="0.25">
      <c r="A10" s="3" t="s">
        <v>33</v>
      </c>
      <c r="B10" s="3" t="s">
        <v>39</v>
      </c>
      <c r="C10" s="3" t="s">
        <v>35</v>
      </c>
      <c r="D10" s="3" t="s">
        <v>40</v>
      </c>
      <c r="E10" s="3" t="s">
        <v>33</v>
      </c>
      <c r="F10" s="4">
        <v>1587025756</v>
      </c>
      <c r="G10" s="4">
        <v>42743153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4">
        <v>1629768909</v>
      </c>
      <c r="N10" s="5">
        <v>0</v>
      </c>
      <c r="O10" s="4">
        <v>442582906</v>
      </c>
      <c r="P10" s="4">
        <v>442582906</v>
      </c>
      <c r="Q10" s="5">
        <v>0</v>
      </c>
      <c r="R10" s="4">
        <v>1187186003</v>
      </c>
      <c r="S10" s="5">
        <v>0</v>
      </c>
      <c r="T10" s="4">
        <v>442582906</v>
      </c>
      <c r="U10" s="4">
        <v>442582906</v>
      </c>
      <c r="V10" s="4">
        <v>1187186003</v>
      </c>
      <c r="W10" s="4">
        <v>442582906</v>
      </c>
      <c r="X10" s="5">
        <v>0</v>
      </c>
      <c r="Y10" s="4">
        <v>421129406</v>
      </c>
      <c r="Z10" s="4">
        <v>421129406</v>
      </c>
      <c r="AA10" s="11">
        <v>21453500</v>
      </c>
      <c r="AB10" s="15">
        <f t="shared" si="0"/>
        <v>0.27156175550775585</v>
      </c>
    </row>
    <row r="11" spans="1:28" x14ac:dyDescent="0.25">
      <c r="A11" s="3" t="s">
        <v>33</v>
      </c>
      <c r="B11" s="3" t="s">
        <v>41</v>
      </c>
      <c r="C11" s="3" t="s">
        <v>35</v>
      </c>
      <c r="D11" s="3" t="s">
        <v>42</v>
      </c>
      <c r="E11" s="3" t="s">
        <v>33</v>
      </c>
      <c r="F11" s="4">
        <v>1587025756</v>
      </c>
      <c r="G11" s="4">
        <v>42743153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4">
        <v>1629768909</v>
      </c>
      <c r="N11" s="5">
        <v>0</v>
      </c>
      <c r="O11" s="4">
        <v>442582906</v>
      </c>
      <c r="P11" s="4">
        <v>442582906</v>
      </c>
      <c r="Q11" s="5">
        <v>0</v>
      </c>
      <c r="R11" s="4">
        <v>1187186003</v>
      </c>
      <c r="S11" s="5">
        <v>0</v>
      </c>
      <c r="T11" s="4">
        <v>442582906</v>
      </c>
      <c r="U11" s="4">
        <v>442582906</v>
      </c>
      <c r="V11" s="4">
        <v>1187186003</v>
      </c>
      <c r="W11" s="4">
        <v>442582906</v>
      </c>
      <c r="X11" s="5">
        <v>0</v>
      </c>
      <c r="Y11" s="4">
        <v>421129406</v>
      </c>
      <c r="Z11" s="4">
        <v>421129406</v>
      </c>
      <c r="AA11" s="11">
        <v>21453500</v>
      </c>
      <c r="AB11" s="15">
        <f t="shared" si="0"/>
        <v>0.27156175550775585</v>
      </c>
    </row>
    <row r="12" spans="1:28" x14ac:dyDescent="0.25">
      <c r="A12" s="3" t="s">
        <v>33</v>
      </c>
      <c r="B12" s="3" t="s">
        <v>43</v>
      </c>
      <c r="C12" s="3" t="s">
        <v>35</v>
      </c>
      <c r="D12" s="3" t="s">
        <v>44</v>
      </c>
      <c r="E12" s="3" t="s">
        <v>33</v>
      </c>
      <c r="F12" s="4">
        <v>1107587483</v>
      </c>
      <c r="G12" s="4">
        <v>30207000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4">
        <v>1137794483</v>
      </c>
      <c r="N12" s="5">
        <v>0</v>
      </c>
      <c r="O12" s="4">
        <v>337308897</v>
      </c>
      <c r="P12" s="4">
        <v>337308897</v>
      </c>
      <c r="Q12" s="5">
        <v>0</v>
      </c>
      <c r="R12" s="4">
        <v>800485586</v>
      </c>
      <c r="S12" s="5">
        <v>0</v>
      </c>
      <c r="T12" s="4">
        <v>337308897</v>
      </c>
      <c r="U12" s="4">
        <v>337308897</v>
      </c>
      <c r="V12" s="4">
        <v>800485586</v>
      </c>
      <c r="W12" s="4">
        <v>337308897</v>
      </c>
      <c r="X12" s="5">
        <v>0</v>
      </c>
      <c r="Y12" s="4">
        <v>337308897</v>
      </c>
      <c r="Z12" s="4">
        <v>337308897</v>
      </c>
      <c r="AA12" s="12">
        <v>0</v>
      </c>
      <c r="AB12" s="15">
        <f t="shared" si="0"/>
        <v>0.29645854505343033</v>
      </c>
    </row>
    <row r="13" spans="1:28" x14ac:dyDescent="0.25">
      <c r="A13" s="3" t="s">
        <v>33</v>
      </c>
      <c r="B13" s="3" t="s">
        <v>45</v>
      </c>
      <c r="C13" s="3" t="s">
        <v>35</v>
      </c>
      <c r="D13" s="3" t="s">
        <v>46</v>
      </c>
      <c r="E13" s="3" t="s">
        <v>33</v>
      </c>
      <c r="F13" s="4">
        <v>1107587483</v>
      </c>
      <c r="G13" s="4">
        <v>30207000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4">
        <v>1137794483</v>
      </c>
      <c r="N13" s="5">
        <v>0</v>
      </c>
      <c r="O13" s="4">
        <v>337308897</v>
      </c>
      <c r="P13" s="4">
        <v>337308897</v>
      </c>
      <c r="Q13" s="5">
        <v>0</v>
      </c>
      <c r="R13" s="4">
        <v>800485586</v>
      </c>
      <c r="S13" s="5">
        <v>0</v>
      </c>
      <c r="T13" s="4">
        <v>337308897</v>
      </c>
      <c r="U13" s="4">
        <v>337308897</v>
      </c>
      <c r="V13" s="4">
        <v>800485586</v>
      </c>
      <c r="W13" s="4">
        <v>337308897</v>
      </c>
      <c r="X13" s="5">
        <v>0</v>
      </c>
      <c r="Y13" s="4">
        <v>337308897</v>
      </c>
      <c r="Z13" s="4">
        <v>337308897</v>
      </c>
      <c r="AA13" s="12">
        <v>0</v>
      </c>
      <c r="AB13" s="15">
        <f t="shared" si="0"/>
        <v>0.29645854505343033</v>
      </c>
    </row>
    <row r="14" spans="1:28" x14ac:dyDescent="0.25">
      <c r="A14" s="6" t="s">
        <v>47</v>
      </c>
      <c r="B14" s="6" t="s">
        <v>48</v>
      </c>
      <c r="C14" s="6" t="s">
        <v>35</v>
      </c>
      <c r="D14" s="6" t="s">
        <v>49</v>
      </c>
      <c r="E14" s="6" t="s">
        <v>50</v>
      </c>
      <c r="F14" s="7">
        <v>880317528</v>
      </c>
      <c r="G14" s="7">
        <v>24008712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7">
        <v>904326240</v>
      </c>
      <c r="N14" s="8">
        <v>0</v>
      </c>
      <c r="O14" s="7">
        <v>331008190</v>
      </c>
      <c r="P14" s="7">
        <v>331008190</v>
      </c>
      <c r="Q14" s="8">
        <v>0</v>
      </c>
      <c r="R14" s="7">
        <v>573318050</v>
      </c>
      <c r="S14" s="8">
        <v>0</v>
      </c>
      <c r="T14" s="7">
        <v>331008190</v>
      </c>
      <c r="U14" s="7">
        <v>331008190</v>
      </c>
      <c r="V14" s="7">
        <v>573318050</v>
      </c>
      <c r="W14" s="7">
        <v>331008190</v>
      </c>
      <c r="X14" s="8">
        <v>0</v>
      </c>
      <c r="Y14" s="7">
        <v>331008190</v>
      </c>
      <c r="Z14" s="7">
        <v>331008190</v>
      </c>
      <c r="AA14" s="13">
        <v>0</v>
      </c>
      <c r="AB14" s="15">
        <f t="shared" si="0"/>
        <v>0.36602740842729498</v>
      </c>
    </row>
    <row r="15" spans="1:28" x14ac:dyDescent="0.25">
      <c r="A15" s="6" t="s">
        <v>51</v>
      </c>
      <c r="B15" s="6" t="s">
        <v>52</v>
      </c>
      <c r="C15" s="6" t="s">
        <v>35</v>
      </c>
      <c r="D15" s="6" t="s">
        <v>53</v>
      </c>
      <c r="E15" s="6" t="s">
        <v>50</v>
      </c>
      <c r="F15" s="7">
        <v>75499453</v>
      </c>
      <c r="G15" s="7">
        <v>2059080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7">
        <v>77558533</v>
      </c>
      <c r="N15" s="8">
        <v>0</v>
      </c>
      <c r="O15" s="8">
        <v>0</v>
      </c>
      <c r="P15" s="8">
        <v>0</v>
      </c>
      <c r="Q15" s="8">
        <v>0</v>
      </c>
      <c r="R15" s="7">
        <v>77558533</v>
      </c>
      <c r="S15" s="8">
        <v>0</v>
      </c>
      <c r="T15" s="8">
        <v>0</v>
      </c>
      <c r="U15" s="8">
        <v>0</v>
      </c>
      <c r="V15" s="7">
        <v>77558533</v>
      </c>
      <c r="W15" s="8">
        <v>0</v>
      </c>
      <c r="X15" s="8">
        <v>0</v>
      </c>
      <c r="Y15" s="8">
        <v>0</v>
      </c>
      <c r="Z15" s="8">
        <v>0</v>
      </c>
      <c r="AA15" s="13">
        <v>0</v>
      </c>
      <c r="AB15" s="15">
        <f t="shared" si="0"/>
        <v>0</v>
      </c>
    </row>
    <row r="16" spans="1:28" x14ac:dyDescent="0.25">
      <c r="A16" s="6" t="s">
        <v>54</v>
      </c>
      <c r="B16" s="6" t="s">
        <v>55</v>
      </c>
      <c r="C16" s="6" t="s">
        <v>35</v>
      </c>
      <c r="D16" s="6" t="s">
        <v>56</v>
      </c>
      <c r="E16" s="6" t="s">
        <v>50</v>
      </c>
      <c r="F16" s="7">
        <v>25675926</v>
      </c>
      <c r="G16" s="7">
        <v>700254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7">
        <v>26376180</v>
      </c>
      <c r="N16" s="8">
        <v>0</v>
      </c>
      <c r="O16" s="7">
        <v>4667339</v>
      </c>
      <c r="P16" s="7">
        <v>4667339</v>
      </c>
      <c r="Q16" s="8">
        <v>0</v>
      </c>
      <c r="R16" s="7">
        <v>21708841</v>
      </c>
      <c r="S16" s="8">
        <v>0</v>
      </c>
      <c r="T16" s="7">
        <v>4667339</v>
      </c>
      <c r="U16" s="7">
        <v>4667339</v>
      </c>
      <c r="V16" s="7">
        <v>21708841</v>
      </c>
      <c r="W16" s="7">
        <v>4667339</v>
      </c>
      <c r="X16" s="8">
        <v>0</v>
      </c>
      <c r="Y16" s="7">
        <v>4667339</v>
      </c>
      <c r="Z16" s="7">
        <v>4667339</v>
      </c>
      <c r="AA16" s="13">
        <v>0</v>
      </c>
      <c r="AB16" s="15">
        <f t="shared" si="0"/>
        <v>0.17695280362812205</v>
      </c>
    </row>
    <row r="17" spans="1:28" x14ac:dyDescent="0.25">
      <c r="A17" s="3" t="s">
        <v>33</v>
      </c>
      <c r="B17" s="3" t="s">
        <v>57</v>
      </c>
      <c r="C17" s="3" t="s">
        <v>35</v>
      </c>
      <c r="D17" s="3" t="s">
        <v>58</v>
      </c>
      <c r="E17" s="3" t="s">
        <v>33</v>
      </c>
      <c r="F17" s="4">
        <v>126094576</v>
      </c>
      <c r="G17" s="4">
        <v>3438954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4">
        <v>129533530</v>
      </c>
      <c r="N17" s="5">
        <v>0</v>
      </c>
      <c r="O17" s="4">
        <v>1633368</v>
      </c>
      <c r="P17" s="4">
        <v>1633368</v>
      </c>
      <c r="Q17" s="5">
        <v>0</v>
      </c>
      <c r="R17" s="4">
        <v>127900162</v>
      </c>
      <c r="S17" s="5">
        <v>0</v>
      </c>
      <c r="T17" s="4">
        <v>1633368</v>
      </c>
      <c r="U17" s="4">
        <v>1633368</v>
      </c>
      <c r="V17" s="4">
        <v>127900162</v>
      </c>
      <c r="W17" s="4">
        <v>1633368</v>
      </c>
      <c r="X17" s="5">
        <v>0</v>
      </c>
      <c r="Y17" s="4">
        <v>1633368</v>
      </c>
      <c r="Z17" s="4">
        <v>1633368</v>
      </c>
      <c r="AA17" s="12">
        <v>0</v>
      </c>
      <c r="AB17" s="15">
        <f t="shared" si="0"/>
        <v>1.2609615440882372E-2</v>
      </c>
    </row>
    <row r="18" spans="1:28" x14ac:dyDescent="0.25">
      <c r="A18" s="6" t="s">
        <v>59</v>
      </c>
      <c r="B18" s="6" t="s">
        <v>60</v>
      </c>
      <c r="C18" s="6" t="s">
        <v>35</v>
      </c>
      <c r="D18" s="6" t="s">
        <v>61</v>
      </c>
      <c r="E18" s="6" t="s">
        <v>50</v>
      </c>
      <c r="F18" s="7">
        <v>85199034</v>
      </c>
      <c r="G18" s="7">
        <v>2323621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7">
        <v>87522655</v>
      </c>
      <c r="N18" s="8">
        <v>0</v>
      </c>
      <c r="O18" s="7">
        <v>31564</v>
      </c>
      <c r="P18" s="7">
        <v>31564</v>
      </c>
      <c r="Q18" s="8">
        <v>0</v>
      </c>
      <c r="R18" s="7">
        <v>87491091</v>
      </c>
      <c r="S18" s="8">
        <v>0</v>
      </c>
      <c r="T18" s="7">
        <v>31564</v>
      </c>
      <c r="U18" s="7">
        <v>31564</v>
      </c>
      <c r="V18" s="7">
        <v>87491091</v>
      </c>
      <c r="W18" s="7">
        <v>31564</v>
      </c>
      <c r="X18" s="8">
        <v>0</v>
      </c>
      <c r="Y18" s="7">
        <v>31564</v>
      </c>
      <c r="Z18" s="7">
        <v>31564</v>
      </c>
      <c r="AA18" s="13">
        <v>0</v>
      </c>
      <c r="AB18" s="15">
        <f t="shared" si="0"/>
        <v>3.6063805422721694E-4</v>
      </c>
    </row>
    <row r="19" spans="1:28" x14ac:dyDescent="0.25">
      <c r="A19" s="6" t="s">
        <v>62</v>
      </c>
      <c r="B19" s="6" t="s">
        <v>63</v>
      </c>
      <c r="C19" s="6" t="s">
        <v>35</v>
      </c>
      <c r="D19" s="6" t="s">
        <v>64</v>
      </c>
      <c r="E19" s="6" t="s">
        <v>50</v>
      </c>
      <c r="F19" s="7">
        <v>40895542</v>
      </c>
      <c r="G19" s="7">
        <v>1115333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7">
        <v>42010875</v>
      </c>
      <c r="N19" s="8">
        <v>0</v>
      </c>
      <c r="O19" s="7">
        <v>1601804</v>
      </c>
      <c r="P19" s="7">
        <v>1601804</v>
      </c>
      <c r="Q19" s="8">
        <v>0</v>
      </c>
      <c r="R19" s="7">
        <v>40409071</v>
      </c>
      <c r="S19" s="8">
        <v>0</v>
      </c>
      <c r="T19" s="7">
        <v>1601804</v>
      </c>
      <c r="U19" s="7">
        <v>1601804</v>
      </c>
      <c r="V19" s="7">
        <v>40409071</v>
      </c>
      <c r="W19" s="7">
        <v>1601804</v>
      </c>
      <c r="X19" s="8">
        <v>0</v>
      </c>
      <c r="Y19" s="7">
        <v>1601804</v>
      </c>
      <c r="Z19" s="7">
        <v>1601804</v>
      </c>
      <c r="AA19" s="13">
        <v>0</v>
      </c>
      <c r="AB19" s="15">
        <f t="shared" si="0"/>
        <v>3.8128317965288747E-2</v>
      </c>
    </row>
    <row r="20" spans="1:28" x14ac:dyDescent="0.25">
      <c r="A20" s="3" t="s">
        <v>33</v>
      </c>
      <c r="B20" s="3" t="s">
        <v>65</v>
      </c>
      <c r="C20" s="3" t="s">
        <v>35</v>
      </c>
      <c r="D20" s="3" t="s">
        <v>66</v>
      </c>
      <c r="E20" s="3" t="s">
        <v>33</v>
      </c>
      <c r="F20" s="4">
        <v>391841130</v>
      </c>
      <c r="G20" s="4">
        <v>10692593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4">
        <v>402533723</v>
      </c>
      <c r="N20" s="5">
        <v>0</v>
      </c>
      <c r="O20" s="4">
        <v>102733139</v>
      </c>
      <c r="P20" s="4">
        <v>102733139</v>
      </c>
      <c r="Q20" s="5">
        <v>0</v>
      </c>
      <c r="R20" s="4">
        <v>299800584</v>
      </c>
      <c r="S20" s="5">
        <v>0</v>
      </c>
      <c r="T20" s="4">
        <v>102733139</v>
      </c>
      <c r="U20" s="4">
        <v>102733139</v>
      </c>
      <c r="V20" s="4">
        <v>299800584</v>
      </c>
      <c r="W20" s="4">
        <v>102733139</v>
      </c>
      <c r="X20" s="5">
        <v>0</v>
      </c>
      <c r="Y20" s="4">
        <v>81279639</v>
      </c>
      <c r="Z20" s="4">
        <v>81279639</v>
      </c>
      <c r="AA20" s="11">
        <v>21453500</v>
      </c>
      <c r="AB20" s="15">
        <f t="shared" si="0"/>
        <v>0.25521622942383887</v>
      </c>
    </row>
    <row r="21" spans="1:28" x14ac:dyDescent="0.25">
      <c r="A21" s="6" t="s">
        <v>67</v>
      </c>
      <c r="B21" s="6" t="s">
        <v>68</v>
      </c>
      <c r="C21" s="6" t="s">
        <v>35</v>
      </c>
      <c r="D21" s="6" t="s">
        <v>69</v>
      </c>
      <c r="E21" s="6" t="s">
        <v>50</v>
      </c>
      <c r="F21" s="7">
        <v>108719214</v>
      </c>
      <c r="G21" s="7">
        <v>2965076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7">
        <v>111684290</v>
      </c>
      <c r="N21" s="8">
        <v>0</v>
      </c>
      <c r="O21" s="7">
        <v>40724800</v>
      </c>
      <c r="P21" s="7">
        <v>40724800</v>
      </c>
      <c r="Q21" s="8">
        <v>0</v>
      </c>
      <c r="R21" s="7">
        <v>70959490</v>
      </c>
      <c r="S21" s="8">
        <v>0</v>
      </c>
      <c r="T21" s="7">
        <v>40724800</v>
      </c>
      <c r="U21" s="7">
        <v>40724800</v>
      </c>
      <c r="V21" s="7">
        <v>70959490</v>
      </c>
      <c r="W21" s="7">
        <v>40724800</v>
      </c>
      <c r="X21" s="8">
        <v>0</v>
      </c>
      <c r="Y21" s="7">
        <v>32404900</v>
      </c>
      <c r="Z21" s="7">
        <v>32404900</v>
      </c>
      <c r="AA21" s="14">
        <v>8319900</v>
      </c>
      <c r="AB21" s="15">
        <f t="shared" si="0"/>
        <v>0.36464215334135175</v>
      </c>
    </row>
    <row r="22" spans="1:28" x14ac:dyDescent="0.25">
      <c r="A22" s="6" t="s">
        <v>70</v>
      </c>
      <c r="B22" s="6" t="s">
        <v>71</v>
      </c>
      <c r="C22" s="6" t="s">
        <v>35</v>
      </c>
      <c r="D22" s="6" t="s">
        <v>72</v>
      </c>
      <c r="E22" s="6" t="s">
        <v>50</v>
      </c>
      <c r="F22" s="7">
        <v>77009444</v>
      </c>
      <c r="G22" s="7">
        <v>2100262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7">
        <v>79109706</v>
      </c>
      <c r="N22" s="8">
        <v>0</v>
      </c>
      <c r="O22" s="7">
        <v>28850700</v>
      </c>
      <c r="P22" s="7">
        <v>28850700</v>
      </c>
      <c r="Q22" s="8">
        <v>0</v>
      </c>
      <c r="R22" s="7">
        <v>50259006</v>
      </c>
      <c r="S22" s="8">
        <v>0</v>
      </c>
      <c r="T22" s="7">
        <v>28850700</v>
      </c>
      <c r="U22" s="7">
        <v>28850700</v>
      </c>
      <c r="V22" s="7">
        <v>50259006</v>
      </c>
      <c r="W22" s="7">
        <v>28850700</v>
      </c>
      <c r="X22" s="8">
        <v>0</v>
      </c>
      <c r="Y22" s="7">
        <v>22957700</v>
      </c>
      <c r="Z22" s="7">
        <v>22957700</v>
      </c>
      <c r="AA22" s="14">
        <v>5893000</v>
      </c>
      <c r="AB22" s="15">
        <f t="shared" si="0"/>
        <v>0.36469229199259062</v>
      </c>
    </row>
    <row r="23" spans="1:28" x14ac:dyDescent="0.25">
      <c r="A23" s="6" t="s">
        <v>73</v>
      </c>
      <c r="B23" s="6" t="s">
        <v>74</v>
      </c>
      <c r="C23" s="6" t="s">
        <v>35</v>
      </c>
      <c r="D23" s="6" t="s">
        <v>75</v>
      </c>
      <c r="E23" s="6" t="s">
        <v>50</v>
      </c>
      <c r="F23" s="7">
        <v>103374829</v>
      </c>
      <c r="G23" s="7">
        <v>2819325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7">
        <v>106194154</v>
      </c>
      <c r="N23" s="8">
        <v>0</v>
      </c>
      <c r="O23" s="7">
        <v>44939</v>
      </c>
      <c r="P23" s="7">
        <v>44939</v>
      </c>
      <c r="Q23" s="8">
        <v>0</v>
      </c>
      <c r="R23" s="7">
        <v>106149215</v>
      </c>
      <c r="S23" s="8">
        <v>0</v>
      </c>
      <c r="T23" s="7">
        <v>44939</v>
      </c>
      <c r="U23" s="7">
        <v>44939</v>
      </c>
      <c r="V23" s="7">
        <v>106149215</v>
      </c>
      <c r="W23" s="7">
        <v>44939</v>
      </c>
      <c r="X23" s="8">
        <v>0</v>
      </c>
      <c r="Y23" s="7">
        <v>44939</v>
      </c>
      <c r="Z23" s="7">
        <v>44939</v>
      </c>
      <c r="AA23" s="13">
        <v>0</v>
      </c>
      <c r="AB23" s="15">
        <f t="shared" si="0"/>
        <v>4.2317772031029129E-4</v>
      </c>
    </row>
    <row r="24" spans="1:28" x14ac:dyDescent="0.25">
      <c r="A24" s="6" t="s">
        <v>76</v>
      </c>
      <c r="B24" s="6" t="s">
        <v>77</v>
      </c>
      <c r="C24" s="6" t="s">
        <v>35</v>
      </c>
      <c r="D24" s="6" t="s">
        <v>78</v>
      </c>
      <c r="E24" s="6" t="s">
        <v>50</v>
      </c>
      <c r="F24" s="7">
        <v>43403798</v>
      </c>
      <c r="G24" s="7">
        <v>1183742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7">
        <v>44587540</v>
      </c>
      <c r="N24" s="8">
        <v>0</v>
      </c>
      <c r="O24" s="7">
        <v>13932200</v>
      </c>
      <c r="P24" s="7">
        <v>13932200</v>
      </c>
      <c r="Q24" s="8">
        <v>0</v>
      </c>
      <c r="R24" s="7">
        <v>30655340</v>
      </c>
      <c r="S24" s="8">
        <v>0</v>
      </c>
      <c r="T24" s="7">
        <v>13932200</v>
      </c>
      <c r="U24" s="7">
        <v>13932200</v>
      </c>
      <c r="V24" s="7">
        <v>30655340</v>
      </c>
      <c r="W24" s="7">
        <v>13932200</v>
      </c>
      <c r="X24" s="8">
        <v>0</v>
      </c>
      <c r="Y24" s="7">
        <v>10870100</v>
      </c>
      <c r="Z24" s="7">
        <v>10870100</v>
      </c>
      <c r="AA24" s="14">
        <v>3062100</v>
      </c>
      <c r="AB24" s="15">
        <f t="shared" si="0"/>
        <v>0.31246846091979957</v>
      </c>
    </row>
    <row r="25" spans="1:28" x14ac:dyDescent="0.25">
      <c r="A25" s="6" t="s">
        <v>79</v>
      </c>
      <c r="B25" s="6" t="s">
        <v>80</v>
      </c>
      <c r="C25" s="6" t="s">
        <v>35</v>
      </c>
      <c r="D25" s="6" t="s">
        <v>81</v>
      </c>
      <c r="E25" s="6" t="s">
        <v>50</v>
      </c>
      <c r="F25" s="7">
        <v>5079098</v>
      </c>
      <c r="G25" s="7">
        <v>144510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7">
        <v>5223608</v>
      </c>
      <c r="N25" s="8">
        <v>0</v>
      </c>
      <c r="O25" s="7">
        <v>1761900</v>
      </c>
      <c r="P25" s="7">
        <v>1761900</v>
      </c>
      <c r="Q25" s="8">
        <v>0</v>
      </c>
      <c r="R25" s="7">
        <v>3461708</v>
      </c>
      <c r="S25" s="8">
        <v>0</v>
      </c>
      <c r="T25" s="7">
        <v>1761900</v>
      </c>
      <c r="U25" s="7">
        <v>1761900</v>
      </c>
      <c r="V25" s="7">
        <v>3461708</v>
      </c>
      <c r="W25" s="7">
        <v>1761900</v>
      </c>
      <c r="X25" s="8">
        <v>0</v>
      </c>
      <c r="Y25" s="7">
        <v>1411700</v>
      </c>
      <c r="Z25" s="7">
        <v>1411700</v>
      </c>
      <c r="AA25" s="14">
        <v>350200</v>
      </c>
      <c r="AB25" s="15">
        <f t="shared" si="0"/>
        <v>0.33729560104816442</v>
      </c>
    </row>
    <row r="26" spans="1:28" x14ac:dyDescent="0.25">
      <c r="A26" s="6" t="s">
        <v>82</v>
      </c>
      <c r="B26" s="6" t="s">
        <v>83</v>
      </c>
      <c r="C26" s="6" t="s">
        <v>35</v>
      </c>
      <c r="D26" s="6" t="s">
        <v>84</v>
      </c>
      <c r="E26" s="6" t="s">
        <v>50</v>
      </c>
      <c r="F26" s="7">
        <v>32552848</v>
      </c>
      <c r="G26" s="7">
        <v>887807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7">
        <v>33440655</v>
      </c>
      <c r="N26" s="8">
        <v>0</v>
      </c>
      <c r="O26" s="7">
        <v>10450800</v>
      </c>
      <c r="P26" s="7">
        <v>10450800</v>
      </c>
      <c r="Q26" s="8">
        <v>0</v>
      </c>
      <c r="R26" s="7">
        <v>22989855</v>
      </c>
      <c r="S26" s="8">
        <v>0</v>
      </c>
      <c r="T26" s="7">
        <v>10450800</v>
      </c>
      <c r="U26" s="7">
        <v>10450800</v>
      </c>
      <c r="V26" s="7">
        <v>22989855</v>
      </c>
      <c r="W26" s="7">
        <v>10450800</v>
      </c>
      <c r="X26" s="8">
        <v>0</v>
      </c>
      <c r="Y26" s="7">
        <v>8153900</v>
      </c>
      <c r="Z26" s="7">
        <v>8153900</v>
      </c>
      <c r="AA26" s="14">
        <v>2296900</v>
      </c>
      <c r="AB26" s="15">
        <f t="shared" si="0"/>
        <v>0.31251780205860202</v>
      </c>
    </row>
    <row r="27" spans="1:28" x14ac:dyDescent="0.25">
      <c r="A27" s="6" t="s">
        <v>85</v>
      </c>
      <c r="B27" s="6" t="s">
        <v>86</v>
      </c>
      <c r="C27" s="6" t="s">
        <v>35</v>
      </c>
      <c r="D27" s="6" t="s">
        <v>87</v>
      </c>
      <c r="E27" s="6" t="s">
        <v>50</v>
      </c>
      <c r="F27" s="7">
        <v>21701899</v>
      </c>
      <c r="G27" s="7">
        <v>591871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7">
        <v>22293770</v>
      </c>
      <c r="N27" s="8">
        <v>0</v>
      </c>
      <c r="O27" s="7">
        <v>6967800</v>
      </c>
      <c r="P27" s="7">
        <v>6967800</v>
      </c>
      <c r="Q27" s="8">
        <v>0</v>
      </c>
      <c r="R27" s="7">
        <v>15325970</v>
      </c>
      <c r="S27" s="8">
        <v>0</v>
      </c>
      <c r="T27" s="7">
        <v>6967800</v>
      </c>
      <c r="U27" s="7">
        <v>6967800</v>
      </c>
      <c r="V27" s="7">
        <v>15325970</v>
      </c>
      <c r="W27" s="7">
        <v>6967800</v>
      </c>
      <c r="X27" s="8">
        <v>0</v>
      </c>
      <c r="Y27" s="7">
        <v>5436400</v>
      </c>
      <c r="Z27" s="7">
        <v>5436400</v>
      </c>
      <c r="AA27" s="14">
        <v>1531400</v>
      </c>
      <c r="AB27" s="15">
        <f t="shared" si="0"/>
        <v>0.31254471540703971</v>
      </c>
    </row>
    <row r="28" spans="1:28" x14ac:dyDescent="0.25">
      <c r="A28" s="3" t="s">
        <v>33</v>
      </c>
      <c r="B28" s="3" t="s">
        <v>88</v>
      </c>
      <c r="C28" s="3" t="s">
        <v>35</v>
      </c>
      <c r="D28" s="3" t="s">
        <v>89</v>
      </c>
      <c r="E28" s="3" t="s">
        <v>33</v>
      </c>
      <c r="F28" s="4">
        <v>87597143</v>
      </c>
      <c r="G28" s="4">
        <v>1843560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4">
        <v>89440703</v>
      </c>
      <c r="N28" s="5">
        <v>0</v>
      </c>
      <c r="O28" s="4">
        <v>2540870</v>
      </c>
      <c r="P28" s="4">
        <v>2540870</v>
      </c>
      <c r="Q28" s="5">
        <v>0</v>
      </c>
      <c r="R28" s="4">
        <v>86899833</v>
      </c>
      <c r="S28" s="5">
        <v>0</v>
      </c>
      <c r="T28" s="4">
        <v>2540870</v>
      </c>
      <c r="U28" s="4">
        <v>2540870</v>
      </c>
      <c r="V28" s="4">
        <v>86899833</v>
      </c>
      <c r="W28" s="4">
        <v>2540870</v>
      </c>
      <c r="X28" s="5">
        <v>0</v>
      </c>
      <c r="Y28" s="4">
        <v>2540870</v>
      </c>
      <c r="Z28" s="4">
        <v>2540870</v>
      </c>
      <c r="AA28" s="12">
        <v>0</v>
      </c>
      <c r="AB28" s="15">
        <f t="shared" si="0"/>
        <v>2.8408430555381479E-2</v>
      </c>
    </row>
    <row r="29" spans="1:28" x14ac:dyDescent="0.25">
      <c r="A29" s="3" t="s">
        <v>33</v>
      </c>
      <c r="B29" s="3" t="s">
        <v>90</v>
      </c>
      <c r="C29" s="3" t="s">
        <v>35</v>
      </c>
      <c r="D29" s="3" t="s">
        <v>58</v>
      </c>
      <c r="E29" s="3" t="s">
        <v>33</v>
      </c>
      <c r="F29" s="4">
        <v>87597143</v>
      </c>
      <c r="G29" s="4">
        <v>1843560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4">
        <v>89440703</v>
      </c>
      <c r="N29" s="5">
        <v>0</v>
      </c>
      <c r="O29" s="4">
        <v>2540870</v>
      </c>
      <c r="P29" s="4">
        <v>2540870</v>
      </c>
      <c r="Q29" s="5">
        <v>0</v>
      </c>
      <c r="R29" s="4">
        <v>86899833</v>
      </c>
      <c r="S29" s="5">
        <v>0</v>
      </c>
      <c r="T29" s="4">
        <v>2540870</v>
      </c>
      <c r="U29" s="4">
        <v>2540870</v>
      </c>
      <c r="V29" s="4">
        <v>86899833</v>
      </c>
      <c r="W29" s="4">
        <v>2540870</v>
      </c>
      <c r="X29" s="5">
        <v>0</v>
      </c>
      <c r="Y29" s="4">
        <v>2540870</v>
      </c>
      <c r="Z29" s="4">
        <v>2540870</v>
      </c>
      <c r="AA29" s="12">
        <v>0</v>
      </c>
      <c r="AB29" s="15">
        <f t="shared" si="0"/>
        <v>2.8408430555381479E-2</v>
      </c>
    </row>
    <row r="30" spans="1:28" x14ac:dyDescent="0.25">
      <c r="A30" s="6" t="s">
        <v>91</v>
      </c>
      <c r="B30" s="6" t="s">
        <v>92</v>
      </c>
      <c r="C30" s="6" t="s">
        <v>35</v>
      </c>
      <c r="D30" s="6" t="s">
        <v>93</v>
      </c>
      <c r="E30" s="6" t="s">
        <v>50</v>
      </c>
      <c r="F30" s="7">
        <v>62706489</v>
      </c>
      <c r="G30" s="7">
        <v>1710182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7">
        <v>64416671</v>
      </c>
      <c r="N30" s="8">
        <v>0</v>
      </c>
      <c r="O30" s="7">
        <v>2349312</v>
      </c>
      <c r="P30" s="7">
        <v>2349312</v>
      </c>
      <c r="Q30" s="8">
        <v>0</v>
      </c>
      <c r="R30" s="7">
        <v>62067359</v>
      </c>
      <c r="S30" s="8">
        <v>0</v>
      </c>
      <c r="T30" s="7">
        <v>2349312</v>
      </c>
      <c r="U30" s="7">
        <v>2349312</v>
      </c>
      <c r="V30" s="7">
        <v>62067359</v>
      </c>
      <c r="W30" s="7">
        <v>2349312</v>
      </c>
      <c r="X30" s="8">
        <v>0</v>
      </c>
      <c r="Y30" s="7">
        <v>2349312</v>
      </c>
      <c r="Z30" s="7">
        <v>2349312</v>
      </c>
      <c r="AA30" s="13">
        <v>0</v>
      </c>
      <c r="AB30" s="15">
        <f t="shared" si="0"/>
        <v>3.6470558995512201E-2</v>
      </c>
    </row>
    <row r="31" spans="1:28" x14ac:dyDescent="0.25">
      <c r="A31" s="6" t="s">
        <v>94</v>
      </c>
      <c r="B31" s="6" t="s">
        <v>95</v>
      </c>
      <c r="C31" s="6" t="s">
        <v>35</v>
      </c>
      <c r="D31" s="6" t="s">
        <v>96</v>
      </c>
      <c r="E31" s="6" t="s">
        <v>97</v>
      </c>
      <c r="F31" s="7">
        <v>20000000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7">
        <v>20000000</v>
      </c>
      <c r="N31" s="8">
        <v>0</v>
      </c>
      <c r="O31" s="8">
        <v>0</v>
      </c>
      <c r="P31" s="8">
        <v>0</v>
      </c>
      <c r="Q31" s="8">
        <v>0</v>
      </c>
      <c r="R31" s="7">
        <v>20000000</v>
      </c>
      <c r="S31" s="8">
        <v>0</v>
      </c>
      <c r="T31" s="8">
        <v>0</v>
      </c>
      <c r="U31" s="8">
        <v>0</v>
      </c>
      <c r="V31" s="7">
        <v>20000000</v>
      </c>
      <c r="W31" s="8">
        <v>0</v>
      </c>
      <c r="X31" s="8">
        <v>0</v>
      </c>
      <c r="Y31" s="8">
        <v>0</v>
      </c>
      <c r="Z31" s="8">
        <v>0</v>
      </c>
      <c r="AA31" s="13">
        <v>0</v>
      </c>
      <c r="AB31" s="15">
        <f t="shared" si="0"/>
        <v>0</v>
      </c>
    </row>
    <row r="32" spans="1:28" x14ac:dyDescent="0.25">
      <c r="A32" s="6" t="s">
        <v>98</v>
      </c>
      <c r="B32" s="6" t="s">
        <v>99</v>
      </c>
      <c r="C32" s="6" t="s">
        <v>35</v>
      </c>
      <c r="D32" s="6" t="s">
        <v>100</v>
      </c>
      <c r="E32" s="6" t="s">
        <v>50</v>
      </c>
      <c r="F32" s="7">
        <v>4890654</v>
      </c>
      <c r="G32" s="7">
        <v>133378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7">
        <v>5024032</v>
      </c>
      <c r="N32" s="8">
        <v>0</v>
      </c>
      <c r="O32" s="7">
        <v>191558</v>
      </c>
      <c r="P32" s="7">
        <v>191558</v>
      </c>
      <c r="Q32" s="8">
        <v>0</v>
      </c>
      <c r="R32" s="7">
        <v>4832474</v>
      </c>
      <c r="S32" s="8">
        <v>0</v>
      </c>
      <c r="T32" s="7">
        <v>191558</v>
      </c>
      <c r="U32" s="7">
        <v>191558</v>
      </c>
      <c r="V32" s="7">
        <v>4832474</v>
      </c>
      <c r="W32" s="7">
        <v>191558</v>
      </c>
      <c r="X32" s="8">
        <v>0</v>
      </c>
      <c r="Y32" s="7">
        <v>191558</v>
      </c>
      <c r="Z32" s="7">
        <v>191558</v>
      </c>
      <c r="AA32" s="13">
        <v>0</v>
      </c>
      <c r="AB32" s="15">
        <f t="shared" si="0"/>
        <v>3.8128339946879322E-2</v>
      </c>
    </row>
    <row r="33" spans="1:28" x14ac:dyDescent="0.25">
      <c r="A33" s="3" t="s">
        <v>33</v>
      </c>
      <c r="B33" s="3" t="s">
        <v>101</v>
      </c>
      <c r="C33" s="3" t="s">
        <v>35</v>
      </c>
      <c r="D33" s="3" t="s">
        <v>102</v>
      </c>
      <c r="E33" s="3" t="s">
        <v>33</v>
      </c>
      <c r="F33" s="4">
        <v>953512250</v>
      </c>
      <c r="G33" s="4">
        <v>7272790</v>
      </c>
      <c r="H33" s="5">
        <v>0</v>
      </c>
      <c r="I33" s="5">
        <v>0</v>
      </c>
      <c r="J33" s="5">
        <v>0</v>
      </c>
      <c r="K33" s="4">
        <v>5656761</v>
      </c>
      <c r="L33" s="5">
        <v>0</v>
      </c>
      <c r="M33" s="4">
        <v>966441801</v>
      </c>
      <c r="N33" s="5">
        <v>0</v>
      </c>
      <c r="O33" s="4">
        <v>595289042</v>
      </c>
      <c r="P33" s="4">
        <v>595289042</v>
      </c>
      <c r="Q33" s="5">
        <v>0</v>
      </c>
      <c r="R33" s="4">
        <v>371152759</v>
      </c>
      <c r="S33" s="5">
        <v>0</v>
      </c>
      <c r="T33" s="4">
        <v>593139042</v>
      </c>
      <c r="U33" s="4">
        <v>593139042</v>
      </c>
      <c r="V33" s="4">
        <v>373302759</v>
      </c>
      <c r="W33" s="4">
        <v>212956012</v>
      </c>
      <c r="X33" s="5">
        <v>0</v>
      </c>
      <c r="Y33" s="4">
        <v>212956012</v>
      </c>
      <c r="Z33" s="4">
        <v>212956012</v>
      </c>
      <c r="AA33" s="11">
        <v>380183030</v>
      </c>
      <c r="AB33" s="15">
        <f t="shared" si="0"/>
        <v>0.61595953463937558</v>
      </c>
    </row>
    <row r="34" spans="1:28" x14ac:dyDescent="0.25">
      <c r="A34" s="3" t="s">
        <v>33</v>
      </c>
      <c r="B34" s="3" t="s">
        <v>103</v>
      </c>
      <c r="C34" s="3" t="s">
        <v>35</v>
      </c>
      <c r="D34" s="3" t="s">
        <v>104</v>
      </c>
      <c r="E34" s="3" t="s">
        <v>33</v>
      </c>
      <c r="F34" s="4">
        <v>32500000</v>
      </c>
      <c r="G34" s="4">
        <v>825000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4">
        <v>33325000</v>
      </c>
      <c r="N34" s="5">
        <v>0</v>
      </c>
      <c r="O34" s="5">
        <v>0</v>
      </c>
      <c r="P34" s="5">
        <v>0</v>
      </c>
      <c r="Q34" s="5">
        <v>0</v>
      </c>
      <c r="R34" s="4">
        <v>33325000</v>
      </c>
      <c r="S34" s="5">
        <v>0</v>
      </c>
      <c r="T34" s="5">
        <v>0</v>
      </c>
      <c r="U34" s="5">
        <v>0</v>
      </c>
      <c r="V34" s="4">
        <v>33325000</v>
      </c>
      <c r="W34" s="5">
        <v>0</v>
      </c>
      <c r="X34" s="5">
        <v>0</v>
      </c>
      <c r="Y34" s="5">
        <v>0</v>
      </c>
      <c r="Z34" s="5">
        <v>0</v>
      </c>
      <c r="AA34" s="12">
        <v>0</v>
      </c>
      <c r="AB34" s="15">
        <f t="shared" si="0"/>
        <v>0</v>
      </c>
    </row>
    <row r="35" spans="1:28" x14ac:dyDescent="0.25">
      <c r="A35" s="3" t="s">
        <v>33</v>
      </c>
      <c r="B35" s="3" t="s">
        <v>105</v>
      </c>
      <c r="C35" s="3" t="s">
        <v>35</v>
      </c>
      <c r="D35" s="3" t="s">
        <v>106</v>
      </c>
      <c r="E35" s="3" t="s">
        <v>33</v>
      </c>
      <c r="F35" s="4">
        <v>32500000</v>
      </c>
      <c r="G35" s="4">
        <v>825000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4">
        <v>33325000</v>
      </c>
      <c r="N35" s="5">
        <v>0</v>
      </c>
      <c r="O35" s="5">
        <v>0</v>
      </c>
      <c r="P35" s="5">
        <v>0</v>
      </c>
      <c r="Q35" s="5">
        <v>0</v>
      </c>
      <c r="R35" s="4">
        <v>33325000</v>
      </c>
      <c r="S35" s="5">
        <v>0</v>
      </c>
      <c r="T35" s="5">
        <v>0</v>
      </c>
      <c r="U35" s="5">
        <v>0</v>
      </c>
      <c r="V35" s="4">
        <v>33325000</v>
      </c>
      <c r="W35" s="5">
        <v>0</v>
      </c>
      <c r="X35" s="5">
        <v>0</v>
      </c>
      <c r="Y35" s="5">
        <v>0</v>
      </c>
      <c r="Z35" s="5">
        <v>0</v>
      </c>
      <c r="AA35" s="12">
        <v>0</v>
      </c>
      <c r="AB35" s="15">
        <f t="shared" si="0"/>
        <v>0</v>
      </c>
    </row>
    <row r="36" spans="1:28" x14ac:dyDescent="0.25">
      <c r="A36" s="3" t="s">
        <v>33</v>
      </c>
      <c r="B36" s="3" t="s">
        <v>107</v>
      </c>
      <c r="C36" s="3" t="s">
        <v>35</v>
      </c>
      <c r="D36" s="3" t="s">
        <v>108</v>
      </c>
      <c r="E36" s="3" t="s">
        <v>33</v>
      </c>
      <c r="F36" s="4">
        <v>32500000</v>
      </c>
      <c r="G36" s="4">
        <v>825000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4">
        <v>33325000</v>
      </c>
      <c r="N36" s="5">
        <v>0</v>
      </c>
      <c r="O36" s="5">
        <v>0</v>
      </c>
      <c r="P36" s="5">
        <v>0</v>
      </c>
      <c r="Q36" s="5">
        <v>0</v>
      </c>
      <c r="R36" s="4">
        <v>33325000</v>
      </c>
      <c r="S36" s="5">
        <v>0</v>
      </c>
      <c r="T36" s="5">
        <v>0</v>
      </c>
      <c r="U36" s="5">
        <v>0</v>
      </c>
      <c r="V36" s="4">
        <v>33325000</v>
      </c>
      <c r="W36" s="5">
        <v>0</v>
      </c>
      <c r="X36" s="5">
        <v>0</v>
      </c>
      <c r="Y36" s="5">
        <v>0</v>
      </c>
      <c r="Z36" s="5">
        <v>0</v>
      </c>
      <c r="AA36" s="12">
        <v>0</v>
      </c>
      <c r="AB36" s="15">
        <f t="shared" si="0"/>
        <v>0</v>
      </c>
    </row>
    <row r="37" spans="1:28" x14ac:dyDescent="0.25">
      <c r="A37" s="3" t="s">
        <v>33</v>
      </c>
      <c r="B37" s="3" t="s">
        <v>109</v>
      </c>
      <c r="C37" s="3" t="s">
        <v>35</v>
      </c>
      <c r="D37" s="3" t="s">
        <v>110</v>
      </c>
      <c r="E37" s="3" t="s">
        <v>33</v>
      </c>
      <c r="F37" s="4">
        <v>32500000</v>
      </c>
      <c r="G37" s="4">
        <v>825000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4">
        <v>33325000</v>
      </c>
      <c r="N37" s="5">
        <v>0</v>
      </c>
      <c r="O37" s="5">
        <v>0</v>
      </c>
      <c r="P37" s="5">
        <v>0</v>
      </c>
      <c r="Q37" s="5">
        <v>0</v>
      </c>
      <c r="R37" s="4">
        <v>33325000</v>
      </c>
      <c r="S37" s="5">
        <v>0</v>
      </c>
      <c r="T37" s="5">
        <v>0</v>
      </c>
      <c r="U37" s="5">
        <v>0</v>
      </c>
      <c r="V37" s="4">
        <v>33325000</v>
      </c>
      <c r="W37" s="5">
        <v>0</v>
      </c>
      <c r="X37" s="5">
        <v>0</v>
      </c>
      <c r="Y37" s="5">
        <v>0</v>
      </c>
      <c r="Z37" s="5">
        <v>0</v>
      </c>
      <c r="AA37" s="12">
        <v>0</v>
      </c>
      <c r="AB37" s="15">
        <f t="shared" si="0"/>
        <v>0</v>
      </c>
    </row>
    <row r="38" spans="1:28" x14ac:dyDescent="0.25">
      <c r="A38" s="3" t="s">
        <v>33</v>
      </c>
      <c r="B38" s="3" t="s">
        <v>111</v>
      </c>
      <c r="C38" s="3" t="s">
        <v>35</v>
      </c>
      <c r="D38" s="3" t="s">
        <v>112</v>
      </c>
      <c r="E38" s="3" t="s">
        <v>33</v>
      </c>
      <c r="F38" s="4">
        <v>32500000</v>
      </c>
      <c r="G38" s="4">
        <v>825000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4">
        <v>33325000</v>
      </c>
      <c r="N38" s="5">
        <v>0</v>
      </c>
      <c r="O38" s="5">
        <v>0</v>
      </c>
      <c r="P38" s="5">
        <v>0</v>
      </c>
      <c r="Q38" s="5">
        <v>0</v>
      </c>
      <c r="R38" s="4">
        <v>33325000</v>
      </c>
      <c r="S38" s="5">
        <v>0</v>
      </c>
      <c r="T38" s="5">
        <v>0</v>
      </c>
      <c r="U38" s="5">
        <v>0</v>
      </c>
      <c r="V38" s="4">
        <v>33325000</v>
      </c>
      <c r="W38" s="5">
        <v>0</v>
      </c>
      <c r="X38" s="5">
        <v>0</v>
      </c>
      <c r="Y38" s="5">
        <v>0</v>
      </c>
      <c r="Z38" s="5">
        <v>0</v>
      </c>
      <c r="AA38" s="12">
        <v>0</v>
      </c>
      <c r="AB38" s="15">
        <f t="shared" si="0"/>
        <v>0</v>
      </c>
    </row>
    <row r="39" spans="1:28" x14ac:dyDescent="0.25">
      <c r="A39" s="3" t="s">
        <v>33</v>
      </c>
      <c r="B39" s="3" t="s">
        <v>113</v>
      </c>
      <c r="C39" s="3" t="s">
        <v>35</v>
      </c>
      <c r="D39" s="3" t="s">
        <v>114</v>
      </c>
      <c r="E39" s="3" t="s">
        <v>33</v>
      </c>
      <c r="F39" s="4">
        <v>32500000</v>
      </c>
      <c r="G39" s="4">
        <v>825000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4">
        <v>33325000</v>
      </c>
      <c r="N39" s="5">
        <v>0</v>
      </c>
      <c r="O39" s="5">
        <v>0</v>
      </c>
      <c r="P39" s="5">
        <v>0</v>
      </c>
      <c r="Q39" s="5">
        <v>0</v>
      </c>
      <c r="R39" s="4">
        <v>33325000</v>
      </c>
      <c r="S39" s="5">
        <v>0</v>
      </c>
      <c r="T39" s="5">
        <v>0</v>
      </c>
      <c r="U39" s="5">
        <v>0</v>
      </c>
      <c r="V39" s="4">
        <v>33325000</v>
      </c>
      <c r="W39" s="5">
        <v>0</v>
      </c>
      <c r="X39" s="5">
        <v>0</v>
      </c>
      <c r="Y39" s="5">
        <v>0</v>
      </c>
      <c r="Z39" s="5">
        <v>0</v>
      </c>
      <c r="AA39" s="12">
        <v>0</v>
      </c>
      <c r="AB39" s="15">
        <f t="shared" si="0"/>
        <v>0</v>
      </c>
    </row>
    <row r="40" spans="1:28" x14ac:dyDescent="0.25">
      <c r="A40" s="6" t="s">
        <v>115</v>
      </c>
      <c r="B40" s="6" t="s">
        <v>116</v>
      </c>
      <c r="C40" s="6" t="s">
        <v>35</v>
      </c>
      <c r="D40" s="6" t="s">
        <v>117</v>
      </c>
      <c r="E40" s="6" t="s">
        <v>50</v>
      </c>
      <c r="F40" s="7">
        <v>32500000</v>
      </c>
      <c r="G40" s="7">
        <v>825000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7">
        <v>33325000</v>
      </c>
      <c r="N40" s="8">
        <v>0</v>
      </c>
      <c r="O40" s="8">
        <v>0</v>
      </c>
      <c r="P40" s="8">
        <v>0</v>
      </c>
      <c r="Q40" s="8">
        <v>0</v>
      </c>
      <c r="R40" s="7">
        <v>33325000</v>
      </c>
      <c r="S40" s="8">
        <v>0</v>
      </c>
      <c r="T40" s="8">
        <v>0</v>
      </c>
      <c r="U40" s="8">
        <v>0</v>
      </c>
      <c r="V40" s="7">
        <v>33325000</v>
      </c>
      <c r="W40" s="8">
        <v>0</v>
      </c>
      <c r="X40" s="8">
        <v>0</v>
      </c>
      <c r="Y40" s="8">
        <v>0</v>
      </c>
      <c r="Z40" s="8">
        <v>0</v>
      </c>
      <c r="AA40" s="13">
        <v>0</v>
      </c>
      <c r="AB40" s="15">
        <f t="shared" si="0"/>
        <v>0</v>
      </c>
    </row>
    <row r="41" spans="1:28" x14ac:dyDescent="0.25">
      <c r="A41" s="3" t="s">
        <v>33</v>
      </c>
      <c r="B41" s="3" t="s">
        <v>118</v>
      </c>
      <c r="C41" s="3" t="s">
        <v>35</v>
      </c>
      <c r="D41" s="3" t="s">
        <v>119</v>
      </c>
      <c r="E41" s="3" t="s">
        <v>33</v>
      </c>
      <c r="F41" s="4">
        <v>921012250</v>
      </c>
      <c r="G41" s="4">
        <v>6447790</v>
      </c>
      <c r="H41" s="5">
        <v>0</v>
      </c>
      <c r="I41" s="5">
        <v>0</v>
      </c>
      <c r="J41" s="5">
        <v>0</v>
      </c>
      <c r="K41" s="4">
        <v>5656761</v>
      </c>
      <c r="L41" s="5">
        <v>0</v>
      </c>
      <c r="M41" s="4">
        <v>933116801</v>
      </c>
      <c r="N41" s="5">
        <v>0</v>
      </c>
      <c r="O41" s="4">
        <v>595289042</v>
      </c>
      <c r="P41" s="4">
        <v>595289042</v>
      </c>
      <c r="Q41" s="5">
        <v>0</v>
      </c>
      <c r="R41" s="4">
        <v>337827759</v>
      </c>
      <c r="S41" s="5">
        <v>0</v>
      </c>
      <c r="T41" s="4">
        <v>593139042</v>
      </c>
      <c r="U41" s="4">
        <v>593139042</v>
      </c>
      <c r="V41" s="4">
        <v>339977759</v>
      </c>
      <c r="W41" s="4">
        <v>212956012</v>
      </c>
      <c r="X41" s="5">
        <v>0</v>
      </c>
      <c r="Y41" s="4">
        <v>212956012</v>
      </c>
      <c r="Z41" s="4">
        <v>212956012</v>
      </c>
      <c r="AA41" s="11">
        <v>380183030</v>
      </c>
      <c r="AB41" s="15">
        <f t="shared" si="0"/>
        <v>0.63795769335847596</v>
      </c>
    </row>
    <row r="42" spans="1:28" x14ac:dyDescent="0.25">
      <c r="A42" s="3" t="s">
        <v>33</v>
      </c>
      <c r="B42" s="3" t="s">
        <v>120</v>
      </c>
      <c r="C42" s="3" t="s">
        <v>35</v>
      </c>
      <c r="D42" s="3" t="s">
        <v>121</v>
      </c>
      <c r="E42" s="3" t="s">
        <v>33</v>
      </c>
      <c r="F42" s="4">
        <v>46032000</v>
      </c>
      <c r="G42" s="4">
        <v>1075680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4">
        <v>47107680</v>
      </c>
      <c r="N42" s="5">
        <v>0</v>
      </c>
      <c r="O42" s="4">
        <v>14162995</v>
      </c>
      <c r="P42" s="4">
        <v>14162995</v>
      </c>
      <c r="Q42" s="5">
        <v>0</v>
      </c>
      <c r="R42" s="4">
        <v>32944685</v>
      </c>
      <c r="S42" s="5">
        <v>0</v>
      </c>
      <c r="T42" s="4">
        <v>14162995</v>
      </c>
      <c r="U42" s="4">
        <v>14162995</v>
      </c>
      <c r="V42" s="4">
        <v>32944685</v>
      </c>
      <c r="W42" s="4">
        <v>522000</v>
      </c>
      <c r="X42" s="5">
        <v>0</v>
      </c>
      <c r="Y42" s="4">
        <v>522000</v>
      </c>
      <c r="Z42" s="4">
        <v>522000</v>
      </c>
      <c r="AA42" s="11">
        <v>13640995</v>
      </c>
      <c r="AB42" s="15">
        <f t="shared" si="0"/>
        <v>0.30065150735506396</v>
      </c>
    </row>
    <row r="43" spans="1:28" ht="22.5" x14ac:dyDescent="0.25">
      <c r="A43" s="6" t="s">
        <v>122</v>
      </c>
      <c r="B43" s="6" t="s">
        <v>123</v>
      </c>
      <c r="C43" s="6" t="s">
        <v>35</v>
      </c>
      <c r="D43" s="6" t="s">
        <v>124</v>
      </c>
      <c r="E43" s="6" t="s">
        <v>50</v>
      </c>
      <c r="F43" s="7">
        <v>46032000</v>
      </c>
      <c r="G43" s="7">
        <v>1075680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7">
        <v>47107680</v>
      </c>
      <c r="N43" s="8">
        <v>0</v>
      </c>
      <c r="O43" s="7">
        <v>14162995</v>
      </c>
      <c r="P43" s="7">
        <v>14162995</v>
      </c>
      <c r="Q43" s="8">
        <v>0</v>
      </c>
      <c r="R43" s="7">
        <v>32944685</v>
      </c>
      <c r="S43" s="8">
        <v>0</v>
      </c>
      <c r="T43" s="7">
        <v>14162995</v>
      </c>
      <c r="U43" s="7">
        <v>14162995</v>
      </c>
      <c r="V43" s="7">
        <v>32944685</v>
      </c>
      <c r="W43" s="7">
        <v>522000</v>
      </c>
      <c r="X43" s="8">
        <v>0</v>
      </c>
      <c r="Y43" s="7">
        <v>522000</v>
      </c>
      <c r="Z43" s="7">
        <v>522000</v>
      </c>
      <c r="AA43" s="14">
        <v>13640995</v>
      </c>
      <c r="AB43" s="15">
        <f t="shared" si="0"/>
        <v>0.30065150735506396</v>
      </c>
    </row>
    <row r="44" spans="1:28" x14ac:dyDescent="0.25">
      <c r="A44" s="3" t="s">
        <v>33</v>
      </c>
      <c r="B44" s="3" t="s">
        <v>125</v>
      </c>
      <c r="C44" s="3" t="s">
        <v>35</v>
      </c>
      <c r="D44" s="3" t="s">
        <v>126</v>
      </c>
      <c r="E44" s="3" t="s">
        <v>33</v>
      </c>
      <c r="F44" s="4">
        <v>874980250</v>
      </c>
      <c r="G44" s="4">
        <v>5372110</v>
      </c>
      <c r="H44" s="5">
        <v>0</v>
      </c>
      <c r="I44" s="5">
        <v>0</v>
      </c>
      <c r="J44" s="5">
        <v>0</v>
      </c>
      <c r="K44" s="4">
        <v>5656761</v>
      </c>
      <c r="L44" s="5">
        <v>0</v>
      </c>
      <c r="M44" s="4">
        <v>886009121</v>
      </c>
      <c r="N44" s="5">
        <v>0</v>
      </c>
      <c r="O44" s="4">
        <v>581126047</v>
      </c>
      <c r="P44" s="4">
        <v>581126047</v>
      </c>
      <c r="Q44" s="5">
        <v>0</v>
      </c>
      <c r="R44" s="4">
        <v>304883074</v>
      </c>
      <c r="S44" s="5">
        <v>0</v>
      </c>
      <c r="T44" s="4">
        <v>578976047</v>
      </c>
      <c r="U44" s="4">
        <v>578976047</v>
      </c>
      <c r="V44" s="4">
        <v>307033074</v>
      </c>
      <c r="W44" s="4">
        <v>212434012</v>
      </c>
      <c r="X44" s="5">
        <v>0</v>
      </c>
      <c r="Y44" s="4">
        <v>212434012</v>
      </c>
      <c r="Z44" s="4">
        <v>212434012</v>
      </c>
      <c r="AA44" s="11">
        <v>366542035</v>
      </c>
      <c r="AB44" s="15">
        <f t="shared" si="0"/>
        <v>0.65589172078060354</v>
      </c>
    </row>
    <row r="45" spans="1:28" ht="33" x14ac:dyDescent="0.25">
      <c r="A45" s="3" t="s">
        <v>33</v>
      </c>
      <c r="B45" s="3" t="s">
        <v>127</v>
      </c>
      <c r="C45" s="3" t="s">
        <v>35</v>
      </c>
      <c r="D45" s="3" t="s">
        <v>128</v>
      </c>
      <c r="E45" s="3" t="s">
        <v>33</v>
      </c>
      <c r="F45" s="4">
        <v>33288000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4">
        <v>33288000</v>
      </c>
      <c r="N45" s="5">
        <v>0</v>
      </c>
      <c r="O45" s="4">
        <v>4840613</v>
      </c>
      <c r="P45" s="4">
        <v>4840613</v>
      </c>
      <c r="Q45" s="5">
        <v>0</v>
      </c>
      <c r="R45" s="4">
        <v>28447387</v>
      </c>
      <c r="S45" s="5">
        <v>0</v>
      </c>
      <c r="T45" s="4">
        <v>4840613</v>
      </c>
      <c r="U45" s="4">
        <v>4840613</v>
      </c>
      <c r="V45" s="4">
        <v>28447387</v>
      </c>
      <c r="W45" s="4">
        <v>2404613</v>
      </c>
      <c r="X45" s="5">
        <v>0</v>
      </c>
      <c r="Y45" s="4">
        <v>2404613</v>
      </c>
      <c r="Z45" s="4">
        <v>2404613</v>
      </c>
      <c r="AA45" s="11">
        <v>2436000</v>
      </c>
      <c r="AB45" s="15">
        <f t="shared" si="0"/>
        <v>0.1454161559721221</v>
      </c>
    </row>
    <row r="46" spans="1:28" ht="33" x14ac:dyDescent="0.25">
      <c r="A46" s="6" t="s">
        <v>129</v>
      </c>
      <c r="B46" s="6" t="s">
        <v>130</v>
      </c>
      <c r="C46" s="6" t="s">
        <v>35</v>
      </c>
      <c r="D46" s="6" t="s">
        <v>128</v>
      </c>
      <c r="E46" s="6" t="s">
        <v>50</v>
      </c>
      <c r="F46" s="7">
        <v>10188000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7">
        <v>10188000</v>
      </c>
      <c r="N46" s="8">
        <v>0</v>
      </c>
      <c r="O46" s="7">
        <v>3313280</v>
      </c>
      <c r="P46" s="7">
        <v>3313280</v>
      </c>
      <c r="Q46" s="8">
        <v>0</v>
      </c>
      <c r="R46" s="7">
        <v>6874720</v>
      </c>
      <c r="S46" s="8">
        <v>0</v>
      </c>
      <c r="T46" s="7">
        <v>3313280</v>
      </c>
      <c r="U46" s="7">
        <v>3313280</v>
      </c>
      <c r="V46" s="7">
        <v>6874720</v>
      </c>
      <c r="W46" s="7">
        <v>877280</v>
      </c>
      <c r="X46" s="8">
        <v>0</v>
      </c>
      <c r="Y46" s="7">
        <v>877280</v>
      </c>
      <c r="Z46" s="7">
        <v>877280</v>
      </c>
      <c r="AA46" s="14">
        <v>2436000</v>
      </c>
      <c r="AB46" s="15">
        <f t="shared" si="0"/>
        <v>0.32521397722811152</v>
      </c>
    </row>
    <row r="47" spans="1:28" ht="33" x14ac:dyDescent="0.25">
      <c r="A47" s="6" t="s">
        <v>131</v>
      </c>
      <c r="B47" s="6" t="s">
        <v>132</v>
      </c>
      <c r="C47" s="6" t="s">
        <v>35</v>
      </c>
      <c r="D47" s="6" t="s">
        <v>133</v>
      </c>
      <c r="E47" s="6" t="s">
        <v>50</v>
      </c>
      <c r="F47" s="7">
        <v>23100000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7">
        <v>23100000</v>
      </c>
      <c r="N47" s="8">
        <v>0</v>
      </c>
      <c r="O47" s="7">
        <v>1527333</v>
      </c>
      <c r="P47" s="7">
        <v>1527333</v>
      </c>
      <c r="Q47" s="8">
        <v>0</v>
      </c>
      <c r="R47" s="7">
        <v>21572667</v>
      </c>
      <c r="S47" s="8">
        <v>0</v>
      </c>
      <c r="T47" s="7">
        <v>1527333</v>
      </c>
      <c r="U47" s="7">
        <v>1527333</v>
      </c>
      <c r="V47" s="7">
        <v>21572667</v>
      </c>
      <c r="W47" s="7">
        <v>1527333</v>
      </c>
      <c r="X47" s="8">
        <v>0</v>
      </c>
      <c r="Y47" s="7">
        <v>1527333</v>
      </c>
      <c r="Z47" s="7">
        <v>1527333</v>
      </c>
      <c r="AA47" s="13">
        <v>0</v>
      </c>
      <c r="AB47" s="15">
        <f t="shared" si="0"/>
        <v>6.6118311688311684E-2</v>
      </c>
    </row>
    <row r="48" spans="1:28" ht="22.5" x14ac:dyDescent="0.25">
      <c r="A48" s="3" t="s">
        <v>33</v>
      </c>
      <c r="B48" s="3" t="s">
        <v>134</v>
      </c>
      <c r="C48" s="3" t="s">
        <v>35</v>
      </c>
      <c r="D48" s="3" t="s">
        <v>135</v>
      </c>
      <c r="E48" s="3" t="s">
        <v>33</v>
      </c>
      <c r="F48" s="4">
        <v>348039290</v>
      </c>
      <c r="G48" s="4">
        <v>2322110</v>
      </c>
      <c r="H48" s="5">
        <v>0</v>
      </c>
      <c r="I48" s="5">
        <v>0</v>
      </c>
      <c r="J48" s="5">
        <v>0</v>
      </c>
      <c r="K48" s="4">
        <v>5656761</v>
      </c>
      <c r="L48" s="5">
        <v>0</v>
      </c>
      <c r="M48" s="4">
        <v>356018161</v>
      </c>
      <c r="N48" s="5">
        <v>0</v>
      </c>
      <c r="O48" s="4">
        <v>352585912</v>
      </c>
      <c r="P48" s="4">
        <v>352585912</v>
      </c>
      <c r="Q48" s="5">
        <v>0</v>
      </c>
      <c r="R48" s="4">
        <v>3432249</v>
      </c>
      <c r="S48" s="5">
        <v>0</v>
      </c>
      <c r="T48" s="4">
        <v>352585912</v>
      </c>
      <c r="U48" s="4">
        <v>352585912</v>
      </c>
      <c r="V48" s="4">
        <v>3432249</v>
      </c>
      <c r="W48" s="4">
        <v>76456544</v>
      </c>
      <c r="X48" s="5">
        <v>0</v>
      </c>
      <c r="Y48" s="4">
        <v>76456544</v>
      </c>
      <c r="Z48" s="4">
        <v>76456544</v>
      </c>
      <c r="AA48" s="11">
        <v>276129368</v>
      </c>
      <c r="AB48" s="15">
        <f t="shared" si="0"/>
        <v>0.99035934293250838</v>
      </c>
    </row>
    <row r="49" spans="1:28" ht="22.5" x14ac:dyDescent="0.25">
      <c r="A49" s="6" t="s">
        <v>136</v>
      </c>
      <c r="B49" s="6" t="s">
        <v>137</v>
      </c>
      <c r="C49" s="6" t="s">
        <v>35</v>
      </c>
      <c r="D49" s="6" t="s">
        <v>138</v>
      </c>
      <c r="E49" s="6" t="s">
        <v>50</v>
      </c>
      <c r="F49" s="7">
        <v>300062900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7">
        <v>300062900</v>
      </c>
      <c r="N49" s="8">
        <v>0</v>
      </c>
      <c r="O49" s="7">
        <v>300062900</v>
      </c>
      <c r="P49" s="7">
        <v>300062900</v>
      </c>
      <c r="Q49" s="8">
        <v>0</v>
      </c>
      <c r="R49" s="8">
        <v>0</v>
      </c>
      <c r="S49" s="8">
        <v>0</v>
      </c>
      <c r="T49" s="7">
        <v>300062900</v>
      </c>
      <c r="U49" s="7">
        <v>300062900</v>
      </c>
      <c r="V49" s="8">
        <v>0</v>
      </c>
      <c r="W49" s="7">
        <v>42500000</v>
      </c>
      <c r="X49" s="8">
        <v>0</v>
      </c>
      <c r="Y49" s="7">
        <v>42500000</v>
      </c>
      <c r="Z49" s="7">
        <v>42500000</v>
      </c>
      <c r="AA49" s="14">
        <v>257562900</v>
      </c>
      <c r="AB49" s="15">
        <f t="shared" si="0"/>
        <v>1</v>
      </c>
    </row>
    <row r="50" spans="1:28" ht="22.5" x14ac:dyDescent="0.25">
      <c r="A50" s="6" t="s">
        <v>139</v>
      </c>
      <c r="B50" s="6" t="s">
        <v>140</v>
      </c>
      <c r="C50" s="6" t="s">
        <v>35</v>
      </c>
      <c r="D50" s="6" t="s">
        <v>135</v>
      </c>
      <c r="E50" s="6" t="s">
        <v>50</v>
      </c>
      <c r="F50" s="7">
        <v>47976390</v>
      </c>
      <c r="G50" s="7">
        <v>2322110</v>
      </c>
      <c r="H50" s="8">
        <v>0</v>
      </c>
      <c r="I50" s="8">
        <v>0</v>
      </c>
      <c r="J50" s="8">
        <v>0</v>
      </c>
      <c r="K50" s="7">
        <v>5656761</v>
      </c>
      <c r="L50" s="8">
        <v>0</v>
      </c>
      <c r="M50" s="7">
        <v>55955261</v>
      </c>
      <c r="N50" s="8">
        <v>0</v>
      </c>
      <c r="O50" s="7">
        <v>52523012</v>
      </c>
      <c r="P50" s="7">
        <v>52523012</v>
      </c>
      <c r="Q50" s="8">
        <v>0</v>
      </c>
      <c r="R50" s="7">
        <v>3432249</v>
      </c>
      <c r="S50" s="8">
        <v>0</v>
      </c>
      <c r="T50" s="7">
        <v>52523012</v>
      </c>
      <c r="U50" s="7">
        <v>52523012</v>
      </c>
      <c r="V50" s="7">
        <v>3432249</v>
      </c>
      <c r="W50" s="7">
        <v>33956544</v>
      </c>
      <c r="X50" s="8">
        <v>0</v>
      </c>
      <c r="Y50" s="7">
        <v>33956544</v>
      </c>
      <c r="Z50" s="7">
        <v>33956544</v>
      </c>
      <c r="AA50" s="14">
        <v>18566468</v>
      </c>
      <c r="AB50" s="15">
        <f t="shared" si="0"/>
        <v>0.9386608347694062</v>
      </c>
    </row>
    <row r="51" spans="1:28" x14ac:dyDescent="0.25">
      <c r="A51" s="6" t="s">
        <v>141</v>
      </c>
      <c r="B51" s="6" t="s">
        <v>142</v>
      </c>
      <c r="C51" s="6" t="s">
        <v>35</v>
      </c>
      <c r="D51" s="6" t="s">
        <v>143</v>
      </c>
      <c r="E51" s="6" t="s">
        <v>50</v>
      </c>
      <c r="F51" s="7">
        <v>128071960</v>
      </c>
      <c r="G51" s="7">
        <v>1800000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7">
        <v>129871960</v>
      </c>
      <c r="N51" s="8">
        <v>0</v>
      </c>
      <c r="O51" s="7">
        <v>19898156</v>
      </c>
      <c r="P51" s="7">
        <v>19898156</v>
      </c>
      <c r="Q51" s="8">
        <v>0</v>
      </c>
      <c r="R51" s="7">
        <v>109973804</v>
      </c>
      <c r="S51" s="8">
        <v>0</v>
      </c>
      <c r="T51" s="7">
        <v>19898156</v>
      </c>
      <c r="U51" s="7">
        <v>19898156</v>
      </c>
      <c r="V51" s="7">
        <v>109973804</v>
      </c>
      <c r="W51" s="7">
        <v>13808156</v>
      </c>
      <c r="X51" s="8">
        <v>0</v>
      </c>
      <c r="Y51" s="7">
        <v>13808156</v>
      </c>
      <c r="Z51" s="7">
        <v>13808156</v>
      </c>
      <c r="AA51" s="14">
        <v>6090000</v>
      </c>
      <c r="AB51" s="15">
        <f t="shared" si="0"/>
        <v>0.15321364211335534</v>
      </c>
    </row>
    <row r="52" spans="1:28" x14ac:dyDescent="0.25">
      <c r="A52" s="3" t="s">
        <v>33</v>
      </c>
      <c r="B52" s="3" t="s">
        <v>144</v>
      </c>
      <c r="C52" s="3" t="s">
        <v>35</v>
      </c>
      <c r="D52" s="3" t="s">
        <v>145</v>
      </c>
      <c r="E52" s="3" t="s">
        <v>33</v>
      </c>
      <c r="F52" s="4">
        <v>358081000</v>
      </c>
      <c r="G52" s="4">
        <v>1250000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4">
        <v>359331000</v>
      </c>
      <c r="N52" s="5">
        <v>0</v>
      </c>
      <c r="O52" s="4">
        <v>200176666</v>
      </c>
      <c r="P52" s="4">
        <v>200176666</v>
      </c>
      <c r="Q52" s="5">
        <v>0</v>
      </c>
      <c r="R52" s="4">
        <v>159154334</v>
      </c>
      <c r="S52" s="5">
        <v>0</v>
      </c>
      <c r="T52" s="4">
        <v>198026666</v>
      </c>
      <c r="U52" s="4">
        <v>198026666</v>
      </c>
      <c r="V52" s="4">
        <v>161304334</v>
      </c>
      <c r="W52" s="4">
        <v>116139999</v>
      </c>
      <c r="X52" s="5">
        <v>0</v>
      </c>
      <c r="Y52" s="4">
        <v>116139999</v>
      </c>
      <c r="Z52" s="4">
        <v>116139999</v>
      </c>
      <c r="AA52" s="11">
        <v>81886667</v>
      </c>
      <c r="AB52" s="15">
        <f t="shared" si="0"/>
        <v>0.55708153763521651</v>
      </c>
    </row>
    <row r="53" spans="1:28" x14ac:dyDescent="0.25">
      <c r="A53" s="6" t="s">
        <v>146</v>
      </c>
      <c r="B53" s="6" t="s">
        <v>147</v>
      </c>
      <c r="C53" s="6" t="s">
        <v>35</v>
      </c>
      <c r="D53" s="6" t="s">
        <v>145</v>
      </c>
      <c r="E53" s="6" t="s">
        <v>50</v>
      </c>
      <c r="F53" s="7">
        <v>284008943</v>
      </c>
      <c r="G53" s="7">
        <v>1250000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7">
        <v>285258943</v>
      </c>
      <c r="N53" s="8">
        <v>0</v>
      </c>
      <c r="O53" s="7">
        <v>200176666</v>
      </c>
      <c r="P53" s="7">
        <v>200176666</v>
      </c>
      <c r="Q53" s="8">
        <v>0</v>
      </c>
      <c r="R53" s="7">
        <v>85082277</v>
      </c>
      <c r="S53" s="8">
        <v>0</v>
      </c>
      <c r="T53" s="7">
        <v>198026666</v>
      </c>
      <c r="U53" s="7">
        <v>198026666</v>
      </c>
      <c r="V53" s="7">
        <v>87232277</v>
      </c>
      <c r="W53" s="7">
        <v>116139999</v>
      </c>
      <c r="X53" s="8">
        <v>0</v>
      </c>
      <c r="Y53" s="7">
        <v>116139999</v>
      </c>
      <c r="Z53" s="7">
        <v>116139999</v>
      </c>
      <c r="AA53" s="14">
        <v>81886667</v>
      </c>
      <c r="AB53" s="15">
        <f t="shared" si="0"/>
        <v>0.7017366884094498</v>
      </c>
    </row>
    <row r="54" spans="1:28" x14ac:dyDescent="0.25">
      <c r="A54" s="6" t="s">
        <v>148</v>
      </c>
      <c r="B54" s="6" t="s">
        <v>149</v>
      </c>
      <c r="C54" s="6" t="s">
        <v>35</v>
      </c>
      <c r="D54" s="6" t="s">
        <v>145</v>
      </c>
      <c r="E54" s="6" t="s">
        <v>150</v>
      </c>
      <c r="F54" s="7">
        <v>74072057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7">
        <v>74072057</v>
      </c>
      <c r="N54" s="8">
        <v>0</v>
      </c>
      <c r="O54" s="8">
        <v>0</v>
      </c>
      <c r="P54" s="8">
        <v>0</v>
      </c>
      <c r="Q54" s="8">
        <v>0</v>
      </c>
      <c r="R54" s="7">
        <v>74072057</v>
      </c>
      <c r="S54" s="8">
        <v>0</v>
      </c>
      <c r="T54" s="8">
        <v>0</v>
      </c>
      <c r="U54" s="8">
        <v>0</v>
      </c>
      <c r="V54" s="7">
        <v>74072057</v>
      </c>
      <c r="W54" s="8">
        <v>0</v>
      </c>
      <c r="X54" s="8">
        <v>0</v>
      </c>
      <c r="Y54" s="8">
        <v>0</v>
      </c>
      <c r="Z54" s="8">
        <v>0</v>
      </c>
      <c r="AA54" s="13">
        <v>0</v>
      </c>
      <c r="AB54" s="15">
        <f t="shared" si="0"/>
        <v>0</v>
      </c>
    </row>
    <row r="55" spans="1:28" x14ac:dyDescent="0.25">
      <c r="A55" s="6" t="s">
        <v>151</v>
      </c>
      <c r="B55" s="6" t="s">
        <v>152</v>
      </c>
      <c r="C55" s="6" t="s">
        <v>35</v>
      </c>
      <c r="D55" s="6" t="s">
        <v>153</v>
      </c>
      <c r="E55" s="6" t="s">
        <v>154</v>
      </c>
      <c r="F55" s="7">
        <v>7500000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7">
        <v>7500000</v>
      </c>
      <c r="N55" s="8">
        <v>0</v>
      </c>
      <c r="O55" s="7">
        <v>3624700</v>
      </c>
      <c r="P55" s="7">
        <v>3624700</v>
      </c>
      <c r="Q55" s="8">
        <v>0</v>
      </c>
      <c r="R55" s="7">
        <v>3875300</v>
      </c>
      <c r="S55" s="8">
        <v>0</v>
      </c>
      <c r="T55" s="7">
        <v>3624700</v>
      </c>
      <c r="U55" s="7">
        <v>3624700</v>
      </c>
      <c r="V55" s="7">
        <v>3875300</v>
      </c>
      <c r="W55" s="7">
        <v>3624700</v>
      </c>
      <c r="X55" s="8">
        <v>0</v>
      </c>
      <c r="Y55" s="7">
        <v>3624700</v>
      </c>
      <c r="Z55" s="7">
        <v>3624700</v>
      </c>
      <c r="AA55" s="13">
        <v>0</v>
      </c>
      <c r="AB55" s="15">
        <f t="shared" si="0"/>
        <v>0.48329333333333335</v>
      </c>
    </row>
    <row r="56" spans="1:28" x14ac:dyDescent="0.25">
      <c r="A56" s="3" t="s">
        <v>33</v>
      </c>
      <c r="B56" s="3" t="s">
        <v>155</v>
      </c>
      <c r="C56" s="3" t="s">
        <v>35</v>
      </c>
      <c r="D56" s="3" t="s">
        <v>156</v>
      </c>
      <c r="E56" s="3" t="s">
        <v>33</v>
      </c>
      <c r="F56" s="4">
        <v>25927943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4">
        <v>5656761</v>
      </c>
      <c r="M56" s="4">
        <v>20271182</v>
      </c>
      <c r="N56" s="5">
        <v>0</v>
      </c>
      <c r="O56" s="5">
        <v>0</v>
      </c>
      <c r="P56" s="5">
        <v>0</v>
      </c>
      <c r="Q56" s="5">
        <v>0</v>
      </c>
      <c r="R56" s="4">
        <v>20271182</v>
      </c>
      <c r="S56" s="5">
        <v>0</v>
      </c>
      <c r="T56" s="5">
        <v>0</v>
      </c>
      <c r="U56" s="5">
        <v>0</v>
      </c>
      <c r="V56" s="4">
        <v>20271182</v>
      </c>
      <c r="W56" s="5">
        <v>0</v>
      </c>
      <c r="X56" s="5">
        <v>0</v>
      </c>
      <c r="Y56" s="5">
        <v>0</v>
      </c>
      <c r="Z56" s="5">
        <v>0</v>
      </c>
      <c r="AA56" s="12">
        <v>0</v>
      </c>
      <c r="AB56" s="15">
        <f t="shared" si="0"/>
        <v>0</v>
      </c>
    </row>
    <row r="57" spans="1:28" x14ac:dyDescent="0.25">
      <c r="A57" s="3" t="s">
        <v>33</v>
      </c>
      <c r="B57" s="3" t="s">
        <v>157</v>
      </c>
      <c r="C57" s="3" t="s">
        <v>35</v>
      </c>
      <c r="D57" s="3" t="s">
        <v>158</v>
      </c>
      <c r="E57" s="3" t="s">
        <v>33</v>
      </c>
      <c r="F57" s="4">
        <v>25927943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4">
        <v>5656761</v>
      </c>
      <c r="M57" s="4">
        <v>20271182</v>
      </c>
      <c r="N57" s="5">
        <v>0</v>
      </c>
      <c r="O57" s="5">
        <v>0</v>
      </c>
      <c r="P57" s="5">
        <v>0</v>
      </c>
      <c r="Q57" s="5">
        <v>0</v>
      </c>
      <c r="R57" s="4">
        <v>20271182</v>
      </c>
      <c r="S57" s="5">
        <v>0</v>
      </c>
      <c r="T57" s="5">
        <v>0</v>
      </c>
      <c r="U57" s="5">
        <v>0</v>
      </c>
      <c r="V57" s="4">
        <v>20271182</v>
      </c>
      <c r="W57" s="5">
        <v>0</v>
      </c>
      <c r="X57" s="5">
        <v>0</v>
      </c>
      <c r="Y57" s="5">
        <v>0</v>
      </c>
      <c r="Z57" s="5">
        <v>0</v>
      </c>
      <c r="AA57" s="12">
        <v>0</v>
      </c>
      <c r="AB57" s="15">
        <f t="shared" si="0"/>
        <v>0</v>
      </c>
    </row>
    <row r="58" spans="1:28" x14ac:dyDescent="0.25">
      <c r="A58" s="3" t="s">
        <v>33</v>
      </c>
      <c r="B58" s="3" t="s">
        <v>159</v>
      </c>
      <c r="C58" s="3" t="s">
        <v>35</v>
      </c>
      <c r="D58" s="3" t="s">
        <v>160</v>
      </c>
      <c r="E58" s="3" t="s">
        <v>33</v>
      </c>
      <c r="F58" s="4">
        <v>25927943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4">
        <v>5656761</v>
      </c>
      <c r="M58" s="4">
        <v>20271182</v>
      </c>
      <c r="N58" s="5">
        <v>0</v>
      </c>
      <c r="O58" s="5">
        <v>0</v>
      </c>
      <c r="P58" s="5">
        <v>0</v>
      </c>
      <c r="Q58" s="5">
        <v>0</v>
      </c>
      <c r="R58" s="4">
        <v>20271182</v>
      </c>
      <c r="S58" s="5">
        <v>0</v>
      </c>
      <c r="T58" s="5">
        <v>0</v>
      </c>
      <c r="U58" s="5">
        <v>0</v>
      </c>
      <c r="V58" s="4">
        <v>20271182</v>
      </c>
      <c r="W58" s="5">
        <v>0</v>
      </c>
      <c r="X58" s="5">
        <v>0</v>
      </c>
      <c r="Y58" s="5">
        <v>0</v>
      </c>
      <c r="Z58" s="5">
        <v>0</v>
      </c>
      <c r="AA58" s="12">
        <v>0</v>
      </c>
      <c r="AB58" s="15">
        <f t="shared" si="0"/>
        <v>0</v>
      </c>
    </row>
    <row r="59" spans="1:28" x14ac:dyDescent="0.25">
      <c r="A59" s="6" t="s">
        <v>161</v>
      </c>
      <c r="B59" s="6" t="s">
        <v>162</v>
      </c>
      <c r="C59" s="6" t="s">
        <v>35</v>
      </c>
      <c r="D59" s="6" t="s">
        <v>163</v>
      </c>
      <c r="E59" s="6" t="s">
        <v>50</v>
      </c>
      <c r="F59" s="7">
        <v>25927943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7">
        <v>5656761</v>
      </c>
      <c r="M59" s="7">
        <v>20271182</v>
      </c>
      <c r="N59" s="8">
        <v>0</v>
      </c>
      <c r="O59" s="8">
        <v>0</v>
      </c>
      <c r="P59" s="8">
        <v>0</v>
      </c>
      <c r="Q59" s="8">
        <v>0</v>
      </c>
      <c r="R59" s="7">
        <v>20271182</v>
      </c>
      <c r="S59" s="8">
        <v>0</v>
      </c>
      <c r="T59" s="8">
        <v>0</v>
      </c>
      <c r="U59" s="8">
        <v>0</v>
      </c>
      <c r="V59" s="7">
        <v>20271182</v>
      </c>
      <c r="W59" s="8">
        <v>0</v>
      </c>
      <c r="X59" s="8">
        <v>0</v>
      </c>
      <c r="Y59" s="8">
        <v>0</v>
      </c>
      <c r="Z59" s="8">
        <v>0</v>
      </c>
      <c r="AA59" s="13">
        <v>0</v>
      </c>
      <c r="AB59" s="15">
        <f t="shared" si="0"/>
        <v>0</v>
      </c>
    </row>
    <row r="60" spans="1:28" x14ac:dyDescent="0.25">
      <c r="A60" s="3" t="s">
        <v>33</v>
      </c>
      <c r="B60" s="3" t="s">
        <v>164</v>
      </c>
      <c r="C60" s="3" t="s">
        <v>35</v>
      </c>
      <c r="D60" s="3" t="s">
        <v>165</v>
      </c>
      <c r="E60" s="3" t="s">
        <v>33</v>
      </c>
      <c r="F60" s="4">
        <v>42616000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4">
        <v>42616000</v>
      </c>
      <c r="N60" s="5">
        <v>0</v>
      </c>
      <c r="O60" s="4">
        <v>42616000</v>
      </c>
      <c r="P60" s="4">
        <v>42616000</v>
      </c>
      <c r="Q60" s="5">
        <v>0</v>
      </c>
      <c r="R60" s="5">
        <v>0</v>
      </c>
      <c r="S60" s="5">
        <v>0</v>
      </c>
      <c r="T60" s="4">
        <v>42616000</v>
      </c>
      <c r="U60" s="4">
        <v>42616000</v>
      </c>
      <c r="V60" s="5">
        <v>0</v>
      </c>
      <c r="W60" s="4">
        <v>17756666.649999999</v>
      </c>
      <c r="X60" s="5">
        <v>0</v>
      </c>
      <c r="Y60" s="4">
        <v>17756666.649999999</v>
      </c>
      <c r="Z60" s="4">
        <v>17756666.649999999</v>
      </c>
      <c r="AA60" s="11">
        <v>24859333.350000001</v>
      </c>
      <c r="AB60" s="15">
        <f t="shared" si="0"/>
        <v>1</v>
      </c>
    </row>
    <row r="61" spans="1:28" x14ac:dyDescent="0.25">
      <c r="A61" s="3" t="s">
        <v>33</v>
      </c>
      <c r="B61" s="3" t="s">
        <v>166</v>
      </c>
      <c r="C61" s="3" t="s">
        <v>35</v>
      </c>
      <c r="D61" s="3" t="s">
        <v>167</v>
      </c>
      <c r="E61" s="3" t="s">
        <v>33</v>
      </c>
      <c r="F61" s="4">
        <v>42616000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4">
        <v>42616000</v>
      </c>
      <c r="N61" s="5">
        <v>0</v>
      </c>
      <c r="O61" s="4">
        <v>42616000</v>
      </c>
      <c r="P61" s="4">
        <v>42616000</v>
      </c>
      <c r="Q61" s="5">
        <v>0</v>
      </c>
      <c r="R61" s="5">
        <v>0</v>
      </c>
      <c r="S61" s="5">
        <v>0</v>
      </c>
      <c r="T61" s="4">
        <v>42616000</v>
      </c>
      <c r="U61" s="4">
        <v>42616000</v>
      </c>
      <c r="V61" s="5">
        <v>0</v>
      </c>
      <c r="W61" s="4">
        <v>17756666.649999999</v>
      </c>
      <c r="X61" s="5">
        <v>0</v>
      </c>
      <c r="Y61" s="4">
        <v>17756666.649999999</v>
      </c>
      <c r="Z61" s="4">
        <v>17756666.649999999</v>
      </c>
      <c r="AA61" s="11">
        <v>24859333.350000001</v>
      </c>
      <c r="AB61" s="15">
        <f t="shared" si="0"/>
        <v>1</v>
      </c>
    </row>
    <row r="62" spans="1:28" x14ac:dyDescent="0.25">
      <c r="A62" s="6" t="s">
        <v>168</v>
      </c>
      <c r="B62" s="6" t="s">
        <v>169</v>
      </c>
      <c r="C62" s="6" t="s">
        <v>35</v>
      </c>
      <c r="D62" s="6" t="s">
        <v>170</v>
      </c>
      <c r="E62" s="6" t="s">
        <v>50</v>
      </c>
      <c r="F62" s="7">
        <v>42616000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7">
        <v>42616000</v>
      </c>
      <c r="N62" s="8">
        <v>0</v>
      </c>
      <c r="O62" s="7">
        <v>42616000</v>
      </c>
      <c r="P62" s="7">
        <v>42616000</v>
      </c>
      <c r="Q62" s="8">
        <v>0</v>
      </c>
      <c r="R62" s="8">
        <v>0</v>
      </c>
      <c r="S62" s="8">
        <v>0</v>
      </c>
      <c r="T62" s="7">
        <v>42616000</v>
      </c>
      <c r="U62" s="7">
        <v>42616000</v>
      </c>
      <c r="V62" s="8">
        <v>0</v>
      </c>
      <c r="W62" s="7">
        <v>17756666.649999999</v>
      </c>
      <c r="X62" s="8">
        <v>0</v>
      </c>
      <c r="Y62" s="7">
        <v>17756666.649999999</v>
      </c>
      <c r="Z62" s="7">
        <v>17756666.649999999</v>
      </c>
      <c r="AA62" s="14">
        <v>24859333.350000001</v>
      </c>
      <c r="AB62" s="15">
        <f t="shared" si="0"/>
        <v>1</v>
      </c>
    </row>
    <row r="63" spans="1:28" x14ac:dyDescent="0.25">
      <c r="A63" s="3" t="s">
        <v>33</v>
      </c>
      <c r="B63" s="3" t="s">
        <v>171</v>
      </c>
      <c r="C63" s="3" t="s">
        <v>35</v>
      </c>
      <c r="D63" s="3" t="s">
        <v>172</v>
      </c>
      <c r="E63" s="3" t="s">
        <v>33</v>
      </c>
      <c r="F63" s="4">
        <v>4364918051</v>
      </c>
      <c r="G63" s="4">
        <v>5571614138.1800003</v>
      </c>
      <c r="H63" s="5">
        <v>0</v>
      </c>
      <c r="I63" s="5">
        <v>0</v>
      </c>
      <c r="J63" s="5">
        <v>0</v>
      </c>
      <c r="K63" s="4">
        <v>1745357475</v>
      </c>
      <c r="L63" s="4">
        <v>1745357475</v>
      </c>
      <c r="M63" s="4">
        <v>9936532189.1800003</v>
      </c>
      <c r="N63" s="5">
        <v>0</v>
      </c>
      <c r="O63" s="4">
        <v>5309365310</v>
      </c>
      <c r="P63" s="4">
        <v>5309365310</v>
      </c>
      <c r="Q63" s="5">
        <v>0</v>
      </c>
      <c r="R63" s="4">
        <v>4627166879.1800003</v>
      </c>
      <c r="S63" s="5">
        <v>0</v>
      </c>
      <c r="T63" s="4">
        <v>4270521320</v>
      </c>
      <c r="U63" s="4">
        <v>4270521320</v>
      </c>
      <c r="V63" s="4">
        <v>5666010869.1800003</v>
      </c>
      <c r="W63" s="4">
        <v>1520457113</v>
      </c>
      <c r="X63" s="5">
        <v>0</v>
      </c>
      <c r="Y63" s="4">
        <v>1520457113</v>
      </c>
      <c r="Z63" s="4">
        <v>1520457113</v>
      </c>
      <c r="AA63" s="11">
        <v>2750064207</v>
      </c>
      <c r="AB63" s="15">
        <f>(P63*100%)/M63</f>
        <v>0.5343277925251857</v>
      </c>
    </row>
    <row r="64" spans="1:28" x14ac:dyDescent="0.25">
      <c r="A64" s="3" t="s">
        <v>33</v>
      </c>
      <c r="B64" s="3" t="s">
        <v>173</v>
      </c>
      <c r="C64" s="3" t="s">
        <v>35</v>
      </c>
      <c r="D64" s="3" t="s">
        <v>174</v>
      </c>
      <c r="E64" s="3" t="s">
        <v>33</v>
      </c>
      <c r="F64" s="4">
        <v>4364918051</v>
      </c>
      <c r="G64" s="4">
        <v>4426842180.5299997</v>
      </c>
      <c r="H64" s="5">
        <v>0</v>
      </c>
      <c r="I64" s="5">
        <v>0</v>
      </c>
      <c r="J64" s="5">
        <v>0</v>
      </c>
      <c r="K64" s="4">
        <v>745357475</v>
      </c>
      <c r="L64" s="4">
        <v>1130357475</v>
      </c>
      <c r="M64" s="4">
        <v>8406760231.5299997</v>
      </c>
      <c r="N64" s="5">
        <v>0</v>
      </c>
      <c r="O64" s="4">
        <v>5309365310</v>
      </c>
      <c r="P64" s="4">
        <v>5309365310</v>
      </c>
      <c r="Q64" s="5">
        <v>0</v>
      </c>
      <c r="R64" s="4">
        <v>3097394921.5300002</v>
      </c>
      <c r="S64" s="5">
        <v>0</v>
      </c>
      <c r="T64" s="4">
        <v>4270521320</v>
      </c>
      <c r="U64" s="4">
        <v>4270521320</v>
      </c>
      <c r="V64" s="4">
        <v>4136238911.5300002</v>
      </c>
      <c r="W64" s="4">
        <v>1520457113</v>
      </c>
      <c r="X64" s="5">
        <v>0</v>
      </c>
      <c r="Y64" s="4">
        <v>1520457113</v>
      </c>
      <c r="Z64" s="4">
        <v>1520457113</v>
      </c>
      <c r="AA64" s="11">
        <v>2750064207</v>
      </c>
      <c r="AB64" s="15">
        <f t="shared" si="0"/>
        <v>0.63155902675646014</v>
      </c>
    </row>
    <row r="65" spans="1:28" x14ac:dyDescent="0.25">
      <c r="A65" s="3" t="s">
        <v>33</v>
      </c>
      <c r="B65" s="3" t="s">
        <v>175</v>
      </c>
      <c r="C65" s="3" t="s">
        <v>35</v>
      </c>
      <c r="D65" s="3" t="s">
        <v>176</v>
      </c>
      <c r="E65" s="3" t="s">
        <v>33</v>
      </c>
      <c r="F65" s="5">
        <v>0</v>
      </c>
      <c r="G65" s="4">
        <v>50000000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4">
        <v>50000000</v>
      </c>
      <c r="N65" s="5">
        <v>0</v>
      </c>
      <c r="O65" s="5">
        <v>0</v>
      </c>
      <c r="P65" s="5">
        <v>0</v>
      </c>
      <c r="Q65" s="5">
        <v>0</v>
      </c>
      <c r="R65" s="4">
        <v>50000000</v>
      </c>
      <c r="S65" s="5">
        <v>0</v>
      </c>
      <c r="T65" s="5">
        <v>0</v>
      </c>
      <c r="U65" s="5">
        <v>0</v>
      </c>
      <c r="V65" s="4">
        <v>50000000</v>
      </c>
      <c r="W65" s="5">
        <v>0</v>
      </c>
      <c r="X65" s="5">
        <v>0</v>
      </c>
      <c r="Y65" s="5">
        <v>0</v>
      </c>
      <c r="Z65" s="5">
        <v>0</v>
      </c>
      <c r="AA65" s="12">
        <v>0</v>
      </c>
      <c r="AB65" s="15">
        <f t="shared" si="0"/>
        <v>0</v>
      </c>
    </row>
    <row r="66" spans="1:28" x14ac:dyDescent="0.25">
      <c r="A66" s="3" t="s">
        <v>33</v>
      </c>
      <c r="B66" s="3" t="s">
        <v>177</v>
      </c>
      <c r="C66" s="3" t="s">
        <v>35</v>
      </c>
      <c r="D66" s="3" t="s">
        <v>178</v>
      </c>
      <c r="E66" s="3" t="s">
        <v>33</v>
      </c>
      <c r="F66" s="5">
        <v>0</v>
      </c>
      <c r="G66" s="4">
        <v>50000000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4">
        <v>50000000</v>
      </c>
      <c r="N66" s="5">
        <v>0</v>
      </c>
      <c r="O66" s="5">
        <v>0</v>
      </c>
      <c r="P66" s="5">
        <v>0</v>
      </c>
      <c r="Q66" s="5">
        <v>0</v>
      </c>
      <c r="R66" s="4">
        <v>50000000</v>
      </c>
      <c r="S66" s="5">
        <v>0</v>
      </c>
      <c r="T66" s="5">
        <v>0</v>
      </c>
      <c r="U66" s="5">
        <v>0</v>
      </c>
      <c r="V66" s="4">
        <v>50000000</v>
      </c>
      <c r="W66" s="5">
        <v>0</v>
      </c>
      <c r="X66" s="5">
        <v>0</v>
      </c>
      <c r="Y66" s="5">
        <v>0</v>
      </c>
      <c r="Z66" s="5">
        <v>0</v>
      </c>
      <c r="AA66" s="12">
        <v>0</v>
      </c>
      <c r="AB66" s="15">
        <f t="shared" si="0"/>
        <v>0</v>
      </c>
    </row>
    <row r="67" spans="1:28" ht="22.5" x14ac:dyDescent="0.25">
      <c r="A67" s="6" t="s">
        <v>179</v>
      </c>
      <c r="B67" s="6" t="s">
        <v>180</v>
      </c>
      <c r="C67" s="6" t="s">
        <v>35</v>
      </c>
      <c r="D67" s="6" t="s">
        <v>181</v>
      </c>
      <c r="E67" s="6" t="s">
        <v>50</v>
      </c>
      <c r="F67" s="8">
        <v>0</v>
      </c>
      <c r="G67" s="7">
        <v>50000000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7">
        <v>50000000</v>
      </c>
      <c r="N67" s="8">
        <v>0</v>
      </c>
      <c r="O67" s="8">
        <v>0</v>
      </c>
      <c r="P67" s="8">
        <v>0</v>
      </c>
      <c r="Q67" s="8">
        <v>0</v>
      </c>
      <c r="R67" s="7">
        <v>50000000</v>
      </c>
      <c r="S67" s="8">
        <v>0</v>
      </c>
      <c r="T67" s="8">
        <v>0</v>
      </c>
      <c r="U67" s="8">
        <v>0</v>
      </c>
      <c r="V67" s="7">
        <v>50000000</v>
      </c>
      <c r="W67" s="8">
        <v>0</v>
      </c>
      <c r="X67" s="8">
        <v>0</v>
      </c>
      <c r="Y67" s="8">
        <v>0</v>
      </c>
      <c r="Z67" s="8">
        <v>0</v>
      </c>
      <c r="AA67" s="13">
        <v>0</v>
      </c>
      <c r="AB67" s="15">
        <f t="shared" si="0"/>
        <v>0</v>
      </c>
    </row>
    <row r="68" spans="1:28" x14ac:dyDescent="0.25">
      <c r="A68" s="3" t="s">
        <v>33</v>
      </c>
      <c r="B68" s="3" t="s">
        <v>182</v>
      </c>
      <c r="C68" s="3" t="s">
        <v>35</v>
      </c>
      <c r="D68" s="3" t="s">
        <v>126</v>
      </c>
      <c r="E68" s="3" t="s">
        <v>33</v>
      </c>
      <c r="F68" s="4">
        <v>4364918051</v>
      </c>
      <c r="G68" s="4">
        <v>4376842180.5299997</v>
      </c>
      <c r="H68" s="5">
        <v>0</v>
      </c>
      <c r="I68" s="5">
        <v>0</v>
      </c>
      <c r="J68" s="5">
        <v>0</v>
      </c>
      <c r="K68" s="4">
        <v>745357475</v>
      </c>
      <c r="L68" s="4">
        <v>1130357475</v>
      </c>
      <c r="M68" s="4">
        <v>8356760231.5299997</v>
      </c>
      <c r="N68" s="5">
        <v>0</v>
      </c>
      <c r="O68" s="4">
        <v>5309365310</v>
      </c>
      <c r="P68" s="4">
        <v>5309365310</v>
      </c>
      <c r="Q68" s="5">
        <v>0</v>
      </c>
      <c r="R68" s="4">
        <v>3047394921.5300002</v>
      </c>
      <c r="S68" s="5">
        <v>0</v>
      </c>
      <c r="T68" s="4">
        <v>4270521320</v>
      </c>
      <c r="U68" s="4">
        <v>4270521320</v>
      </c>
      <c r="V68" s="4">
        <v>4086238911.5300002</v>
      </c>
      <c r="W68" s="4">
        <v>1520457113</v>
      </c>
      <c r="X68" s="5">
        <v>0</v>
      </c>
      <c r="Y68" s="4">
        <v>1520457113</v>
      </c>
      <c r="Z68" s="4">
        <v>1520457113</v>
      </c>
      <c r="AA68" s="11">
        <v>2750064207</v>
      </c>
      <c r="AB68" s="15">
        <f t="shared" si="0"/>
        <v>0.63533775804262049</v>
      </c>
    </row>
    <row r="69" spans="1:28" ht="33" x14ac:dyDescent="0.25">
      <c r="A69" s="3" t="s">
        <v>33</v>
      </c>
      <c r="B69" s="3" t="s">
        <v>183</v>
      </c>
      <c r="C69" s="3" t="s">
        <v>35</v>
      </c>
      <c r="D69" s="3" t="s">
        <v>128</v>
      </c>
      <c r="E69" s="3" t="s">
        <v>33</v>
      </c>
      <c r="F69" s="4">
        <v>50000000</v>
      </c>
      <c r="G69" s="4">
        <v>79234828.810000002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4">
        <v>129234828.81</v>
      </c>
      <c r="N69" s="5">
        <v>0</v>
      </c>
      <c r="O69" s="4">
        <v>123050000</v>
      </c>
      <c r="P69" s="4">
        <v>123050000</v>
      </c>
      <c r="Q69" s="5">
        <v>0</v>
      </c>
      <c r="R69" s="4">
        <v>6184828.8099999996</v>
      </c>
      <c r="S69" s="5">
        <v>0</v>
      </c>
      <c r="T69" s="5">
        <v>0</v>
      </c>
      <c r="U69" s="5">
        <v>0</v>
      </c>
      <c r="V69" s="4">
        <v>129234828.81</v>
      </c>
      <c r="W69" s="5">
        <v>0</v>
      </c>
      <c r="X69" s="5">
        <v>0</v>
      </c>
      <c r="Y69" s="5">
        <v>0</v>
      </c>
      <c r="Z69" s="5">
        <v>0</v>
      </c>
      <c r="AA69" s="12">
        <v>0</v>
      </c>
      <c r="AB69" s="15">
        <f t="shared" si="0"/>
        <v>0.95214270899764264</v>
      </c>
    </row>
    <row r="70" spans="1:28" ht="33" x14ac:dyDescent="0.25">
      <c r="A70" s="6" t="s">
        <v>184</v>
      </c>
      <c r="B70" s="6" t="s">
        <v>185</v>
      </c>
      <c r="C70" s="6" t="s">
        <v>35</v>
      </c>
      <c r="D70" s="6" t="s">
        <v>186</v>
      </c>
      <c r="E70" s="6" t="s">
        <v>50</v>
      </c>
      <c r="F70" s="7">
        <v>50000000</v>
      </c>
      <c r="G70" s="7">
        <v>79234828.810000002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7">
        <v>129234828.81</v>
      </c>
      <c r="N70" s="8">
        <v>0</v>
      </c>
      <c r="O70" s="7">
        <v>123050000</v>
      </c>
      <c r="P70" s="7">
        <v>123050000</v>
      </c>
      <c r="Q70" s="8">
        <v>0</v>
      </c>
      <c r="R70" s="7">
        <v>6184828.8099999996</v>
      </c>
      <c r="S70" s="8">
        <v>0</v>
      </c>
      <c r="T70" s="8">
        <v>0</v>
      </c>
      <c r="U70" s="8">
        <v>0</v>
      </c>
      <c r="V70" s="7">
        <v>129234828.81</v>
      </c>
      <c r="W70" s="8">
        <v>0</v>
      </c>
      <c r="X70" s="8">
        <v>0</v>
      </c>
      <c r="Y70" s="8">
        <v>0</v>
      </c>
      <c r="Z70" s="8">
        <v>0</v>
      </c>
      <c r="AA70" s="13">
        <v>0</v>
      </c>
      <c r="AB70" s="15">
        <f t="shared" si="0"/>
        <v>0.95214270899764264</v>
      </c>
    </row>
    <row r="71" spans="1:28" ht="22.5" x14ac:dyDescent="0.25">
      <c r="A71" s="3" t="s">
        <v>33</v>
      </c>
      <c r="B71" s="3" t="s">
        <v>187</v>
      </c>
      <c r="C71" s="3" t="s">
        <v>35</v>
      </c>
      <c r="D71" s="3" t="s">
        <v>135</v>
      </c>
      <c r="E71" s="3" t="s">
        <v>33</v>
      </c>
      <c r="F71" s="4">
        <v>389441514</v>
      </c>
      <c r="G71" s="4">
        <v>995357475</v>
      </c>
      <c r="H71" s="5">
        <v>0</v>
      </c>
      <c r="I71" s="5">
        <v>0</v>
      </c>
      <c r="J71" s="5">
        <v>0</v>
      </c>
      <c r="K71" s="5">
        <v>0</v>
      </c>
      <c r="L71" s="4">
        <v>60000000</v>
      </c>
      <c r="M71" s="4">
        <v>1324798989</v>
      </c>
      <c r="N71" s="5">
        <v>0</v>
      </c>
      <c r="O71" s="4">
        <v>1252715500</v>
      </c>
      <c r="P71" s="4">
        <v>1252715500</v>
      </c>
      <c r="Q71" s="5">
        <v>0</v>
      </c>
      <c r="R71" s="4">
        <v>72083489</v>
      </c>
      <c r="S71" s="5">
        <v>0</v>
      </c>
      <c r="T71" s="4">
        <v>1231715500</v>
      </c>
      <c r="U71" s="4">
        <v>1231715500</v>
      </c>
      <c r="V71" s="4">
        <v>93083489</v>
      </c>
      <c r="W71" s="4">
        <v>371173496</v>
      </c>
      <c r="X71" s="5">
        <v>0</v>
      </c>
      <c r="Y71" s="4">
        <v>371173496</v>
      </c>
      <c r="Z71" s="4">
        <v>371173496</v>
      </c>
      <c r="AA71" s="11">
        <v>860542004</v>
      </c>
      <c r="AB71" s="15">
        <f t="shared" si="0"/>
        <v>0.94558911231173959</v>
      </c>
    </row>
    <row r="72" spans="1:28" ht="22.5" x14ac:dyDescent="0.25">
      <c r="A72" s="6" t="s">
        <v>188</v>
      </c>
      <c r="B72" s="6" t="s">
        <v>189</v>
      </c>
      <c r="C72" s="6" t="s">
        <v>35</v>
      </c>
      <c r="D72" s="6" t="s">
        <v>190</v>
      </c>
      <c r="E72" s="6" t="s">
        <v>50</v>
      </c>
      <c r="F72" s="7">
        <v>170000000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7">
        <v>170000000</v>
      </c>
      <c r="N72" s="8">
        <v>0</v>
      </c>
      <c r="O72" s="7">
        <v>170000000</v>
      </c>
      <c r="P72" s="7">
        <v>170000000</v>
      </c>
      <c r="Q72" s="8">
        <v>0</v>
      </c>
      <c r="R72" s="8">
        <v>0</v>
      </c>
      <c r="S72" s="8">
        <v>0</v>
      </c>
      <c r="T72" s="7">
        <v>170000000</v>
      </c>
      <c r="U72" s="7">
        <v>170000000</v>
      </c>
      <c r="V72" s="8">
        <v>0</v>
      </c>
      <c r="W72" s="7">
        <v>75015725</v>
      </c>
      <c r="X72" s="8">
        <v>0</v>
      </c>
      <c r="Y72" s="7">
        <v>75015725</v>
      </c>
      <c r="Z72" s="7">
        <v>75015725</v>
      </c>
      <c r="AA72" s="14">
        <v>94984275</v>
      </c>
      <c r="AB72" s="15">
        <f t="shared" si="0"/>
        <v>1</v>
      </c>
    </row>
    <row r="73" spans="1:28" ht="22.5" x14ac:dyDescent="0.25">
      <c r="A73" s="6" t="s">
        <v>191</v>
      </c>
      <c r="B73" s="6" t="s">
        <v>192</v>
      </c>
      <c r="C73" s="6" t="s">
        <v>35</v>
      </c>
      <c r="D73" s="6" t="s">
        <v>193</v>
      </c>
      <c r="E73" s="6" t="s">
        <v>50</v>
      </c>
      <c r="F73" s="7">
        <v>219441514</v>
      </c>
      <c r="G73" s="7">
        <v>995357475</v>
      </c>
      <c r="H73" s="8">
        <v>0</v>
      </c>
      <c r="I73" s="8">
        <v>0</v>
      </c>
      <c r="J73" s="8">
        <v>0</v>
      </c>
      <c r="K73" s="8">
        <v>0</v>
      </c>
      <c r="L73" s="7">
        <v>60000000</v>
      </c>
      <c r="M73" s="7">
        <v>1154798989</v>
      </c>
      <c r="N73" s="8">
        <v>0</v>
      </c>
      <c r="O73" s="7">
        <v>1082715500</v>
      </c>
      <c r="P73" s="7">
        <v>1082715500</v>
      </c>
      <c r="Q73" s="8">
        <v>0</v>
      </c>
      <c r="R73" s="7">
        <v>72083489</v>
      </c>
      <c r="S73" s="8">
        <v>0</v>
      </c>
      <c r="T73" s="7">
        <v>1061715500</v>
      </c>
      <c r="U73" s="7">
        <v>1061715500</v>
      </c>
      <c r="V73" s="7">
        <v>93083489</v>
      </c>
      <c r="W73" s="7">
        <v>296157771</v>
      </c>
      <c r="X73" s="8">
        <v>0</v>
      </c>
      <c r="Y73" s="7">
        <v>296157771</v>
      </c>
      <c r="Z73" s="7">
        <v>296157771</v>
      </c>
      <c r="AA73" s="14">
        <v>765557729</v>
      </c>
      <c r="AB73" s="15">
        <f t="shared" ref="AB73:AB85" si="1">(P73*100%)/M73</f>
        <v>0.9375791893770008</v>
      </c>
    </row>
    <row r="74" spans="1:28" x14ac:dyDescent="0.25">
      <c r="A74" s="3" t="s">
        <v>33</v>
      </c>
      <c r="B74" s="3" t="s">
        <v>194</v>
      </c>
      <c r="C74" s="3" t="s">
        <v>35</v>
      </c>
      <c r="D74" s="3" t="s">
        <v>145</v>
      </c>
      <c r="E74" s="3" t="s">
        <v>33</v>
      </c>
      <c r="F74" s="4">
        <v>3925476537</v>
      </c>
      <c r="G74" s="4">
        <v>3302249876.7199998</v>
      </c>
      <c r="H74" s="5">
        <v>0</v>
      </c>
      <c r="I74" s="5">
        <v>0</v>
      </c>
      <c r="J74" s="5">
        <v>0</v>
      </c>
      <c r="K74" s="4">
        <v>745357475</v>
      </c>
      <c r="L74" s="4">
        <v>1070357475</v>
      </c>
      <c r="M74" s="4">
        <v>6902726413.7200003</v>
      </c>
      <c r="N74" s="5">
        <v>0</v>
      </c>
      <c r="O74" s="4">
        <v>3933599810</v>
      </c>
      <c r="P74" s="4">
        <v>3933599810</v>
      </c>
      <c r="Q74" s="5">
        <v>0</v>
      </c>
      <c r="R74" s="4">
        <v>2969126603.7199998</v>
      </c>
      <c r="S74" s="5">
        <v>0</v>
      </c>
      <c r="T74" s="4">
        <v>3038805820</v>
      </c>
      <c r="U74" s="4">
        <v>3038805820</v>
      </c>
      <c r="V74" s="4">
        <v>3863920593.7199998</v>
      </c>
      <c r="W74" s="4">
        <v>1149283617</v>
      </c>
      <c r="X74" s="5">
        <v>0</v>
      </c>
      <c r="Y74" s="4">
        <v>1149283617</v>
      </c>
      <c r="Z74" s="4">
        <v>1149283617</v>
      </c>
      <c r="AA74" s="11">
        <v>1889522203</v>
      </c>
      <c r="AB74" s="15">
        <f t="shared" si="1"/>
        <v>0.56986175812813566</v>
      </c>
    </row>
    <row r="75" spans="1:28" x14ac:dyDescent="0.25">
      <c r="A75" s="6" t="s">
        <v>195</v>
      </c>
      <c r="B75" s="6" t="s">
        <v>196</v>
      </c>
      <c r="C75" s="6" t="s">
        <v>35</v>
      </c>
      <c r="D75" s="6" t="s">
        <v>197</v>
      </c>
      <c r="E75" s="6" t="s">
        <v>97</v>
      </c>
      <c r="F75" s="7">
        <v>4000000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7">
        <v>4000000</v>
      </c>
      <c r="N75" s="8">
        <v>0</v>
      </c>
      <c r="O75" s="8">
        <v>0</v>
      </c>
      <c r="P75" s="8">
        <v>0</v>
      </c>
      <c r="Q75" s="8">
        <v>0</v>
      </c>
      <c r="R75" s="7">
        <v>4000000</v>
      </c>
      <c r="S75" s="8">
        <v>0</v>
      </c>
      <c r="T75" s="8">
        <v>0</v>
      </c>
      <c r="U75" s="8">
        <v>0</v>
      </c>
      <c r="V75" s="7">
        <v>4000000</v>
      </c>
      <c r="W75" s="8">
        <v>0</v>
      </c>
      <c r="X75" s="8">
        <v>0</v>
      </c>
      <c r="Y75" s="8">
        <v>0</v>
      </c>
      <c r="Z75" s="8">
        <v>0</v>
      </c>
      <c r="AA75" s="13">
        <v>0</v>
      </c>
      <c r="AB75" s="15">
        <f t="shared" si="1"/>
        <v>0</v>
      </c>
    </row>
    <row r="76" spans="1:28" x14ac:dyDescent="0.25">
      <c r="A76" s="6" t="s">
        <v>198</v>
      </c>
      <c r="B76" s="6" t="s">
        <v>199</v>
      </c>
      <c r="C76" s="6" t="s">
        <v>35</v>
      </c>
      <c r="D76" s="6" t="s">
        <v>197</v>
      </c>
      <c r="E76" s="6" t="s">
        <v>50</v>
      </c>
      <c r="F76" s="7">
        <v>1230360000</v>
      </c>
      <c r="G76" s="7">
        <v>74733333</v>
      </c>
      <c r="H76" s="8">
        <v>0</v>
      </c>
      <c r="I76" s="8">
        <v>0</v>
      </c>
      <c r="J76" s="8">
        <v>0</v>
      </c>
      <c r="K76" s="7">
        <v>615000000</v>
      </c>
      <c r="L76" s="7">
        <v>1000000000</v>
      </c>
      <c r="M76" s="7">
        <v>920093333</v>
      </c>
      <c r="N76" s="8">
        <v>0</v>
      </c>
      <c r="O76" s="7">
        <v>822537740</v>
      </c>
      <c r="P76" s="7">
        <v>822537740</v>
      </c>
      <c r="Q76" s="8">
        <v>0</v>
      </c>
      <c r="R76" s="7">
        <v>97555593</v>
      </c>
      <c r="S76" s="8">
        <v>0</v>
      </c>
      <c r="T76" s="7">
        <v>222725000</v>
      </c>
      <c r="U76" s="7">
        <v>222725000</v>
      </c>
      <c r="V76" s="7">
        <v>697368333</v>
      </c>
      <c r="W76" s="7">
        <v>76444166</v>
      </c>
      <c r="X76" s="8">
        <v>0</v>
      </c>
      <c r="Y76" s="7">
        <v>76444166</v>
      </c>
      <c r="Z76" s="7">
        <v>76444166</v>
      </c>
      <c r="AA76" s="14">
        <v>146280834</v>
      </c>
      <c r="AB76" s="15">
        <f t="shared" si="1"/>
        <v>0.89397206837493737</v>
      </c>
    </row>
    <row r="77" spans="1:28" x14ac:dyDescent="0.25">
      <c r="A77" s="6" t="s">
        <v>200</v>
      </c>
      <c r="B77" s="6" t="s">
        <v>201</v>
      </c>
      <c r="C77" s="6" t="s">
        <v>35</v>
      </c>
      <c r="D77" s="6" t="s">
        <v>202</v>
      </c>
      <c r="E77" s="6" t="s">
        <v>50</v>
      </c>
      <c r="F77" s="7">
        <v>1384990486</v>
      </c>
      <c r="G77" s="7">
        <v>567270625</v>
      </c>
      <c r="H77" s="8">
        <v>0</v>
      </c>
      <c r="I77" s="8">
        <v>0</v>
      </c>
      <c r="J77" s="8">
        <v>0</v>
      </c>
      <c r="K77" s="8">
        <v>0</v>
      </c>
      <c r="L77" s="7">
        <v>70357475</v>
      </c>
      <c r="M77" s="7">
        <v>1881903636</v>
      </c>
      <c r="N77" s="8">
        <v>0</v>
      </c>
      <c r="O77" s="7">
        <v>1410326136</v>
      </c>
      <c r="P77" s="7">
        <v>1410326136</v>
      </c>
      <c r="Q77" s="8">
        <v>0</v>
      </c>
      <c r="R77" s="7">
        <v>471577500</v>
      </c>
      <c r="S77" s="8">
        <v>0</v>
      </c>
      <c r="T77" s="7">
        <v>1380044886</v>
      </c>
      <c r="U77" s="7">
        <v>1380044886</v>
      </c>
      <c r="V77" s="7">
        <v>501858750</v>
      </c>
      <c r="W77" s="7">
        <v>469632079</v>
      </c>
      <c r="X77" s="8">
        <v>0</v>
      </c>
      <c r="Y77" s="7">
        <v>469632079</v>
      </c>
      <c r="Z77" s="7">
        <v>469632079</v>
      </c>
      <c r="AA77" s="14">
        <v>910412807</v>
      </c>
      <c r="AB77" s="15">
        <f t="shared" si="1"/>
        <v>0.74941464005971026</v>
      </c>
    </row>
    <row r="78" spans="1:28" x14ac:dyDescent="0.25">
      <c r="A78" s="6" t="s">
        <v>203</v>
      </c>
      <c r="B78" s="6" t="s">
        <v>204</v>
      </c>
      <c r="C78" s="6" t="s">
        <v>35</v>
      </c>
      <c r="D78" s="6" t="s">
        <v>205</v>
      </c>
      <c r="E78" s="6" t="s">
        <v>50</v>
      </c>
      <c r="F78" s="7">
        <v>238770000</v>
      </c>
      <c r="G78" s="7">
        <v>457131875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7">
        <v>695901875</v>
      </c>
      <c r="N78" s="8">
        <v>0</v>
      </c>
      <c r="O78" s="7">
        <v>556364000</v>
      </c>
      <c r="P78" s="7">
        <v>556364000</v>
      </c>
      <c r="Q78" s="8">
        <v>0</v>
      </c>
      <c r="R78" s="7">
        <v>139537875</v>
      </c>
      <c r="S78" s="8">
        <v>0</v>
      </c>
      <c r="T78" s="7">
        <v>306364000</v>
      </c>
      <c r="U78" s="7">
        <v>306364000</v>
      </c>
      <c r="V78" s="7">
        <v>389537875</v>
      </c>
      <c r="W78" s="7">
        <v>134290333</v>
      </c>
      <c r="X78" s="8">
        <v>0</v>
      </c>
      <c r="Y78" s="7">
        <v>134290333</v>
      </c>
      <c r="Z78" s="7">
        <v>134290333</v>
      </c>
      <c r="AA78" s="14">
        <v>172073667</v>
      </c>
      <c r="AB78" s="15">
        <f t="shared" si="1"/>
        <v>0.79948627814805073</v>
      </c>
    </row>
    <row r="79" spans="1:28" ht="22.5" x14ac:dyDescent="0.25">
      <c r="A79" s="6" t="s">
        <v>206</v>
      </c>
      <c r="B79" s="6" t="s">
        <v>207</v>
      </c>
      <c r="C79" s="6" t="s">
        <v>35</v>
      </c>
      <c r="D79" s="6" t="s">
        <v>208</v>
      </c>
      <c r="E79" s="6" t="s">
        <v>50</v>
      </c>
      <c r="F79" s="7">
        <v>525900000</v>
      </c>
      <c r="G79" s="7">
        <v>703722733</v>
      </c>
      <c r="H79" s="8">
        <v>0</v>
      </c>
      <c r="I79" s="8">
        <v>0</v>
      </c>
      <c r="J79" s="8">
        <v>0</v>
      </c>
      <c r="K79" s="7">
        <v>60000000</v>
      </c>
      <c r="L79" s="8">
        <v>0</v>
      </c>
      <c r="M79" s="7">
        <v>1289622733</v>
      </c>
      <c r="N79" s="8">
        <v>0</v>
      </c>
      <c r="O79" s="7">
        <v>500125000</v>
      </c>
      <c r="P79" s="7">
        <v>500125000</v>
      </c>
      <c r="Q79" s="8">
        <v>0</v>
      </c>
      <c r="R79" s="7">
        <v>789497733</v>
      </c>
      <c r="S79" s="8">
        <v>0</v>
      </c>
      <c r="T79" s="7">
        <v>485425000</v>
      </c>
      <c r="U79" s="7">
        <v>485425000</v>
      </c>
      <c r="V79" s="7">
        <v>804197733</v>
      </c>
      <c r="W79" s="7">
        <v>184341040</v>
      </c>
      <c r="X79" s="8">
        <v>0</v>
      </c>
      <c r="Y79" s="7">
        <v>184341040</v>
      </c>
      <c r="Z79" s="7">
        <v>184341040</v>
      </c>
      <c r="AA79" s="14">
        <v>301083960</v>
      </c>
      <c r="AB79" s="15">
        <f t="shared" si="1"/>
        <v>0.38780721462359641</v>
      </c>
    </row>
    <row r="80" spans="1:28" ht="22.5" x14ac:dyDescent="0.25">
      <c r="A80" s="6" t="s">
        <v>209</v>
      </c>
      <c r="B80" s="6" t="s">
        <v>210</v>
      </c>
      <c r="C80" s="6" t="s">
        <v>35</v>
      </c>
      <c r="D80" s="6" t="s">
        <v>211</v>
      </c>
      <c r="E80" s="6" t="s">
        <v>50</v>
      </c>
      <c r="F80" s="7">
        <v>541456051</v>
      </c>
      <c r="G80" s="7">
        <v>484158333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7">
        <v>1025614384</v>
      </c>
      <c r="N80" s="8">
        <v>0</v>
      </c>
      <c r="O80" s="7">
        <v>644246934</v>
      </c>
      <c r="P80" s="7">
        <v>644246934</v>
      </c>
      <c r="Q80" s="8">
        <v>0</v>
      </c>
      <c r="R80" s="7">
        <v>381367450</v>
      </c>
      <c r="S80" s="8">
        <v>0</v>
      </c>
      <c r="T80" s="7">
        <v>644246934</v>
      </c>
      <c r="U80" s="7">
        <v>644246934</v>
      </c>
      <c r="V80" s="7">
        <v>381367450</v>
      </c>
      <c r="W80" s="7">
        <v>284575999</v>
      </c>
      <c r="X80" s="8">
        <v>0</v>
      </c>
      <c r="Y80" s="7">
        <v>284575999</v>
      </c>
      <c r="Z80" s="7">
        <v>284575999</v>
      </c>
      <c r="AA80" s="14">
        <v>359670935</v>
      </c>
      <c r="AB80" s="15">
        <f t="shared" si="1"/>
        <v>0.6281570774069799</v>
      </c>
    </row>
    <row r="81" spans="1:28" ht="22.5" x14ac:dyDescent="0.25">
      <c r="A81" s="6" t="s">
        <v>212</v>
      </c>
      <c r="B81" s="6" t="s">
        <v>213</v>
      </c>
      <c r="C81" s="6" t="s">
        <v>35</v>
      </c>
      <c r="D81" s="6" t="s">
        <v>214</v>
      </c>
      <c r="E81" s="6" t="s">
        <v>50</v>
      </c>
      <c r="F81" s="8">
        <v>0</v>
      </c>
      <c r="G81" s="7">
        <v>1015232977.72</v>
      </c>
      <c r="H81" s="8">
        <v>0</v>
      </c>
      <c r="I81" s="8">
        <v>0</v>
      </c>
      <c r="J81" s="8">
        <v>0</v>
      </c>
      <c r="K81" s="7">
        <v>70357475</v>
      </c>
      <c r="L81" s="8">
        <v>0</v>
      </c>
      <c r="M81" s="7">
        <v>1085590452.72</v>
      </c>
      <c r="N81" s="8">
        <v>0</v>
      </c>
      <c r="O81" s="8">
        <v>0</v>
      </c>
      <c r="P81" s="8">
        <v>0</v>
      </c>
      <c r="Q81" s="8">
        <v>0</v>
      </c>
      <c r="R81" s="7">
        <v>1085590452.72</v>
      </c>
      <c r="S81" s="8">
        <v>0</v>
      </c>
      <c r="T81" s="8">
        <v>0</v>
      </c>
      <c r="U81" s="8">
        <v>0</v>
      </c>
      <c r="V81" s="7">
        <v>1085590452.72</v>
      </c>
      <c r="W81" s="8">
        <v>0</v>
      </c>
      <c r="X81" s="8">
        <v>0</v>
      </c>
      <c r="Y81" s="8">
        <v>0</v>
      </c>
      <c r="Z81" s="8">
        <v>0</v>
      </c>
      <c r="AA81" s="13">
        <v>0</v>
      </c>
      <c r="AB81" s="15">
        <f t="shared" si="1"/>
        <v>0</v>
      </c>
    </row>
    <row r="82" spans="1:28" x14ac:dyDescent="0.25">
      <c r="A82" s="3" t="s">
        <v>33</v>
      </c>
      <c r="B82" s="3" t="s">
        <v>215</v>
      </c>
      <c r="C82" s="3" t="s">
        <v>35</v>
      </c>
      <c r="D82" s="3" t="s">
        <v>216</v>
      </c>
      <c r="E82" s="3" t="s">
        <v>33</v>
      </c>
      <c r="F82" s="5">
        <v>0</v>
      </c>
      <c r="G82" s="4">
        <v>1144771957.6500001</v>
      </c>
      <c r="H82" s="5">
        <v>0</v>
      </c>
      <c r="I82" s="5">
        <v>0</v>
      </c>
      <c r="J82" s="5">
        <v>0</v>
      </c>
      <c r="K82" s="4">
        <v>1000000000</v>
      </c>
      <c r="L82" s="4">
        <v>615000000</v>
      </c>
      <c r="M82" s="4">
        <v>1529771957.6500001</v>
      </c>
      <c r="N82" s="5">
        <v>0</v>
      </c>
      <c r="O82" s="5">
        <v>0</v>
      </c>
      <c r="P82" s="5">
        <v>0</v>
      </c>
      <c r="Q82" s="5">
        <v>0</v>
      </c>
      <c r="R82" s="4">
        <v>1529771957.6500001</v>
      </c>
      <c r="S82" s="5">
        <v>0</v>
      </c>
      <c r="T82" s="5">
        <v>0</v>
      </c>
      <c r="U82" s="5">
        <v>0</v>
      </c>
      <c r="V82" s="4">
        <v>1529771957.6500001</v>
      </c>
      <c r="W82" s="5">
        <v>0</v>
      </c>
      <c r="X82" s="5">
        <v>0</v>
      </c>
      <c r="Y82" s="5">
        <v>0</v>
      </c>
      <c r="Z82" s="5">
        <v>0</v>
      </c>
      <c r="AA82" s="12">
        <v>0</v>
      </c>
      <c r="AB82" s="15">
        <f t="shared" si="1"/>
        <v>0</v>
      </c>
    </row>
    <row r="83" spans="1:28" x14ac:dyDescent="0.25">
      <c r="A83" s="3" t="s">
        <v>33</v>
      </c>
      <c r="B83" s="3" t="s">
        <v>217</v>
      </c>
      <c r="C83" s="3" t="s">
        <v>35</v>
      </c>
      <c r="D83" s="3" t="s">
        <v>218</v>
      </c>
      <c r="E83" s="3" t="s">
        <v>33</v>
      </c>
      <c r="F83" s="5">
        <v>0</v>
      </c>
      <c r="G83" s="4">
        <v>1144771957.6500001</v>
      </c>
      <c r="H83" s="5">
        <v>0</v>
      </c>
      <c r="I83" s="5">
        <v>0</v>
      </c>
      <c r="J83" s="5">
        <v>0</v>
      </c>
      <c r="K83" s="4">
        <v>1000000000</v>
      </c>
      <c r="L83" s="4">
        <v>615000000</v>
      </c>
      <c r="M83" s="4">
        <v>1529771957.6500001</v>
      </c>
      <c r="N83" s="5">
        <v>0</v>
      </c>
      <c r="O83" s="5">
        <v>0</v>
      </c>
      <c r="P83" s="5">
        <v>0</v>
      </c>
      <c r="Q83" s="5">
        <v>0</v>
      </c>
      <c r="R83" s="4">
        <v>1529771957.6500001</v>
      </c>
      <c r="S83" s="5">
        <v>0</v>
      </c>
      <c r="T83" s="5">
        <v>0</v>
      </c>
      <c r="U83" s="5">
        <v>0</v>
      </c>
      <c r="V83" s="4">
        <v>1529771957.6500001</v>
      </c>
      <c r="W83" s="5">
        <v>0</v>
      </c>
      <c r="X83" s="5">
        <v>0</v>
      </c>
      <c r="Y83" s="5">
        <v>0</v>
      </c>
      <c r="Z83" s="5">
        <v>0</v>
      </c>
      <c r="AA83" s="12">
        <v>0</v>
      </c>
      <c r="AB83" s="15">
        <f t="shared" si="1"/>
        <v>0</v>
      </c>
    </row>
    <row r="84" spans="1:28" x14ac:dyDescent="0.25">
      <c r="A84" s="3" t="s">
        <v>33</v>
      </c>
      <c r="B84" s="3" t="s">
        <v>219</v>
      </c>
      <c r="C84" s="3" t="s">
        <v>35</v>
      </c>
      <c r="D84" s="3" t="s">
        <v>220</v>
      </c>
      <c r="E84" s="3" t="s">
        <v>33</v>
      </c>
      <c r="F84" s="5">
        <v>0</v>
      </c>
      <c r="G84" s="4">
        <v>1144771957.6500001</v>
      </c>
      <c r="H84" s="5">
        <v>0</v>
      </c>
      <c r="I84" s="5">
        <v>0</v>
      </c>
      <c r="J84" s="5">
        <v>0</v>
      </c>
      <c r="K84" s="4">
        <v>1000000000</v>
      </c>
      <c r="L84" s="4">
        <v>615000000</v>
      </c>
      <c r="M84" s="4">
        <v>1529771957.6500001</v>
      </c>
      <c r="N84" s="5">
        <v>0</v>
      </c>
      <c r="O84" s="5">
        <v>0</v>
      </c>
      <c r="P84" s="5">
        <v>0</v>
      </c>
      <c r="Q84" s="5">
        <v>0</v>
      </c>
      <c r="R84" s="4">
        <v>1529771957.6500001</v>
      </c>
      <c r="S84" s="5">
        <v>0</v>
      </c>
      <c r="T84" s="5">
        <v>0</v>
      </c>
      <c r="U84" s="5">
        <v>0</v>
      </c>
      <c r="V84" s="4">
        <v>1529771957.6500001</v>
      </c>
      <c r="W84" s="5">
        <v>0</v>
      </c>
      <c r="X84" s="5">
        <v>0</v>
      </c>
      <c r="Y84" s="5">
        <v>0</v>
      </c>
      <c r="Z84" s="5">
        <v>0</v>
      </c>
      <c r="AA84" s="12">
        <v>0</v>
      </c>
      <c r="AB84" s="15">
        <f t="shared" si="1"/>
        <v>0</v>
      </c>
    </row>
    <row r="85" spans="1:28" x14ac:dyDescent="0.25">
      <c r="A85" s="6" t="s">
        <v>221</v>
      </c>
      <c r="B85" s="6" t="s">
        <v>222</v>
      </c>
      <c r="C85" s="6" t="s">
        <v>35</v>
      </c>
      <c r="D85" s="6" t="s">
        <v>223</v>
      </c>
      <c r="E85" s="6" t="s">
        <v>224</v>
      </c>
      <c r="F85" s="8">
        <v>0</v>
      </c>
      <c r="G85" s="7">
        <v>1144771957.6500001</v>
      </c>
      <c r="H85" s="8">
        <v>0</v>
      </c>
      <c r="I85" s="8">
        <v>0</v>
      </c>
      <c r="J85" s="8">
        <v>0</v>
      </c>
      <c r="K85" s="7">
        <v>1000000000</v>
      </c>
      <c r="L85" s="7">
        <v>615000000</v>
      </c>
      <c r="M85" s="7">
        <v>1529771957.6500001</v>
      </c>
      <c r="N85" s="8">
        <v>0</v>
      </c>
      <c r="O85" s="8">
        <v>0</v>
      </c>
      <c r="P85" s="8">
        <v>0</v>
      </c>
      <c r="Q85" s="8">
        <v>0</v>
      </c>
      <c r="R85" s="7">
        <v>1529771957.6500001</v>
      </c>
      <c r="S85" s="8">
        <v>0</v>
      </c>
      <c r="T85" s="8">
        <v>0</v>
      </c>
      <c r="U85" s="8">
        <v>0</v>
      </c>
      <c r="V85" s="7">
        <v>1529771957.6500001</v>
      </c>
      <c r="W85" s="8">
        <v>0</v>
      </c>
      <c r="X85" s="8">
        <v>0</v>
      </c>
      <c r="Y85" s="8">
        <v>0</v>
      </c>
      <c r="Z85" s="8">
        <v>0</v>
      </c>
      <c r="AA85" s="13">
        <v>0</v>
      </c>
      <c r="AB85" s="15">
        <f t="shared" si="1"/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2023-06-22T17:05:34Z</dcterms:created>
  <dcterms:modified xsi:type="dcterms:W3CDTF">2023-06-27T16:02:25Z</dcterms:modified>
</cp:coreProperties>
</file>